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36" windowHeight="7116" tabRatio="539" activeTab="1"/>
  </bookViews>
  <sheets>
    <sheet name="男子①" sheetId="1" r:id="rId1"/>
    <sheet name="女子①" sheetId="2" r:id="rId2"/>
    <sheet name="男子②(2枚目が必要なチームのみ)" sheetId="3" r:id="rId3"/>
    <sheet name="女子②(2枚目が必要なチームのみ) " sheetId="4" r:id="rId4"/>
    <sheet name="Boy①（入力不可）" sheetId="5" r:id="rId5"/>
    <sheet name="Girl①（入力不可）" sheetId="6" r:id="rId6"/>
    <sheet name="Boy②（入力不可）" sheetId="7" r:id="rId7"/>
    <sheet name="Girl②（入力不可）" sheetId="8" r:id="rId8"/>
  </sheets>
  <definedNames>
    <definedName name="_xlnm.Print_Area" localSheetId="1">'女子①'!$A$1:$T$44</definedName>
    <definedName name="_xlnm.Print_Area" localSheetId="3">'女子②(2枚目が必要なチームのみ) '!$A$1:$T$44</definedName>
    <definedName name="_xlnm.Print_Area" localSheetId="0">'男子①'!$A$1:$T$44</definedName>
    <definedName name="_xlnm.Print_Area" localSheetId="2">'男子②(2枚目が必要なチームのみ)'!$A$1:$T$44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5" authorId="0">
      <text>
        <r>
          <rPr>
            <b/>
            <sz val="11"/>
            <rFont val="MS P ゴシック"/>
            <family val="3"/>
          </rPr>
          <t>職員・外部の選択をプルダウンから</t>
        </r>
      </text>
    </comment>
    <comment ref="Q8" authorId="0">
      <text>
        <r>
          <rPr>
            <b/>
            <sz val="11"/>
            <rFont val="MS P ゴシック"/>
            <family val="3"/>
          </rPr>
          <t>職員・外部の選択をプルダウンから</t>
        </r>
      </text>
    </comment>
    <comment ref="F4" authorId="0">
      <text>
        <r>
          <rPr>
            <b/>
            <sz val="11"/>
            <rFont val="ＭＳ 明朝"/>
            <family val="1"/>
          </rPr>
          <t xml:space="preserve">学校名は　高体連略称＜例「宮〇」＞のように、入力お願いします「県立」「高等学校」は入力しなくてよい。（〇は空欄）
</t>
        </r>
      </text>
    </comment>
    <comment ref="J8" authorId="0">
      <text>
        <r>
          <rPr>
            <b/>
            <sz val="11"/>
            <rFont val="MS P ゴシック"/>
            <family val="3"/>
          </rPr>
          <t>職員・外部の選択をプルダウンから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F4" authorId="0">
      <text>
        <r>
          <rPr>
            <b/>
            <sz val="11"/>
            <rFont val="ＭＳ 明朝"/>
            <family val="1"/>
          </rPr>
          <t xml:space="preserve">学校名は　高体連略称＜例「宮〇」＞のように、入力お願いします「県立」「高等学校」は入力しなくてよい。（〇は空欄）
</t>
        </r>
      </text>
    </comment>
    <comment ref="J5" authorId="0">
      <text>
        <r>
          <rPr>
            <b/>
            <sz val="11"/>
            <rFont val="MS P ゴシック"/>
            <family val="3"/>
          </rPr>
          <t>職員・外部の選択をプルダウンから</t>
        </r>
      </text>
    </comment>
    <comment ref="J8" authorId="0">
      <text>
        <r>
          <rPr>
            <b/>
            <sz val="11"/>
            <rFont val="MS P ゴシック"/>
            <family val="3"/>
          </rPr>
          <t>職員・外部の選択をプルダウンから</t>
        </r>
      </text>
    </comment>
    <comment ref="Q8" authorId="0">
      <text>
        <r>
          <rPr>
            <b/>
            <sz val="11"/>
            <rFont val="MS P ゴシック"/>
            <family val="3"/>
          </rPr>
          <t>職員・外部の選択をプルダウンから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F4" authorId="0">
      <text>
        <r>
          <rPr>
            <b/>
            <sz val="11"/>
            <rFont val="ＭＳ 明朝"/>
            <family val="1"/>
          </rPr>
          <t xml:space="preserve">学校名は　高体連略称＜例「宮〇」＞のように、入力お願いします「県立」「高等学校」は入力しなくてよい。（〇は空欄）
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F4" authorId="0">
      <text>
        <r>
          <rPr>
            <b/>
            <sz val="11"/>
            <rFont val="ＭＳ 明朝"/>
            <family val="1"/>
          </rPr>
          <t xml:space="preserve">学校名は　高体連略称＜例「宮〇」＞のように、入力お願いします「県立」「高等学校」は入力しなくてよい。（〇は空欄）
</t>
        </r>
      </text>
    </comment>
  </commentList>
</comments>
</file>

<file path=xl/sharedStrings.xml><?xml version="1.0" encoding="utf-8"?>
<sst xmlns="http://schemas.openxmlformats.org/spreadsheetml/2006/main" count="234" uniqueCount="43">
  <si>
    <t>外部</t>
  </si>
  <si>
    <t>選手</t>
  </si>
  <si>
    <t>氏　　名</t>
  </si>
  <si>
    <t>学年</t>
  </si>
  <si>
    <t>コーチ</t>
  </si>
  <si>
    <t>所在地</t>
  </si>
  <si>
    <t>監督名</t>
  </si>
  <si>
    <t>引率責任者</t>
  </si>
  <si>
    <t>学校名</t>
  </si>
  <si>
    <t>職員</t>
  </si>
  <si>
    <t>ふりがな</t>
  </si>
  <si>
    <t>ふりがな</t>
  </si>
  <si>
    <t>氏　　名</t>
  </si>
  <si>
    <r>
      <t>　</t>
    </r>
    <r>
      <rPr>
        <u val="single"/>
        <sz val="14"/>
        <rFont val="ＭＳ 明朝"/>
        <family val="1"/>
      </rPr>
      <t>沖縄県卓球協会　会長殿</t>
    </r>
  </si>
  <si>
    <t>Ａチーム</t>
  </si>
  <si>
    <t>Ｂチーム</t>
  </si>
  <si>
    <t>Ｃチーム</t>
  </si>
  <si>
    <t>Ｄチーム</t>
  </si>
  <si>
    <t>Ｅチーム</t>
  </si>
  <si>
    <t>Ｆチーム</t>
  </si>
  <si>
    <t>令和５年度　沖縄県高等学校卓球選手権大会(城間杯)</t>
  </si>
  <si>
    <t>申込み書</t>
  </si>
  <si>
    <t>個人ダブルス</t>
  </si>
  <si>
    <t>個人シングルス</t>
  </si>
  <si>
    <t>団　体</t>
  </si>
  <si>
    <t>※記入忘れずに
↓</t>
  </si>
  <si>
    <t>選手参加
総人数</t>
  </si>
  <si>
    <t>連絡先</t>
  </si>
  <si>
    <t>①に入力</t>
  </si>
  <si>
    <t>Ｇチーム</t>
  </si>
  <si>
    <t>Ｈチーム</t>
  </si>
  <si>
    <t>Ｉチーム</t>
  </si>
  <si>
    <t>Ｊチーム</t>
  </si>
  <si>
    <t>Ｋチーム</t>
  </si>
  <si>
    <t>Ｌチーム</t>
  </si>
  <si>
    <t>男子②</t>
  </si>
  <si>
    <t>男子①</t>
  </si>
  <si>
    <t>※　２枚目が必要のないチームは使用しないで下さい。</t>
  </si>
  <si>
    <t>女子①</t>
  </si>
  <si>
    <t>女子②</t>
  </si>
  <si>
    <t>組合せ用名簿（ここを名簿にｺﾋﾟｰ貼り付け）</t>
  </si>
  <si>
    <t>※選手・チーム数が多いところは、シート男子②に追加入力して下さい</t>
  </si>
  <si>
    <t>※選手・チーム数が多いところは、シート女子②に追加入力して下さい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</si>
</sst>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b/>
      <sz val="22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b/>
      <sz val="11"/>
      <name val="MS P 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20"/>
      <color indexed="9"/>
      <name val="ＭＳ Ｐゴシック"/>
      <family val="3"/>
    </font>
    <font>
      <b/>
      <sz val="20"/>
      <color indexed="13"/>
      <name val="ＭＳ Ｐゴシック"/>
      <family val="3"/>
    </font>
    <font>
      <sz val="20"/>
      <color indexed="13"/>
      <name val="ＭＳ Ｐゴシック"/>
      <family val="3"/>
    </font>
    <font>
      <sz val="20"/>
      <color indexed="9"/>
      <name val="Calibri"/>
      <family val="2"/>
    </font>
    <font>
      <sz val="20"/>
      <color indexed="1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  <border diagonalUp="1">
      <left style="medium"/>
      <right style="thin"/>
      <top style="thin"/>
      <bottom style="medium"/>
      <diagonal style="medium"/>
    </border>
    <border diagonalUp="1">
      <left style="thin"/>
      <right style="medium"/>
      <top style="thin"/>
      <bottom style="medium"/>
      <diagonal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 applyFill="0" applyProtection="0">
      <alignment vertical="center"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NumberForma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4" fontId="0" fillId="0" borderId="19" xfId="0" applyNumberFormat="1" applyBorder="1" applyAlignment="1" applyProtection="1">
      <alignment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21" xfId="0" applyFill="1" applyBorder="1" applyAlignment="1" applyProtection="1">
      <alignment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 shrinkToFit="1"/>
      <protection/>
    </xf>
    <xf numFmtId="0" fontId="8" fillId="7" borderId="11" xfId="0" applyFont="1" applyFill="1" applyBorder="1" applyAlignment="1" applyProtection="1">
      <alignment horizontal="center" vertical="center"/>
      <protection/>
    </xf>
    <xf numFmtId="0" fontId="4" fillId="7" borderId="12" xfId="0" applyFont="1" applyFill="1" applyBorder="1" applyAlignment="1" applyProtection="1">
      <alignment horizontal="center" vertical="center"/>
      <protection/>
    </xf>
    <xf numFmtId="0" fontId="4" fillId="7" borderId="13" xfId="0" applyFont="1" applyFill="1" applyBorder="1" applyAlignment="1" applyProtection="1">
      <alignment horizontal="center" vertical="center"/>
      <protection/>
    </xf>
    <xf numFmtId="0" fontId="8" fillId="7" borderId="12" xfId="0" applyFont="1" applyFill="1" applyBorder="1" applyAlignment="1" applyProtection="1">
      <alignment horizontal="center" vertical="center"/>
      <protection/>
    </xf>
    <xf numFmtId="0" fontId="8" fillId="7" borderId="24" xfId="0" applyFont="1" applyFill="1" applyBorder="1" applyAlignment="1" applyProtection="1">
      <alignment horizontal="center" vertical="center"/>
      <protection/>
    </xf>
    <xf numFmtId="0" fontId="8" fillId="7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7" borderId="25" xfId="0" applyFont="1" applyFill="1" applyBorder="1" applyAlignment="1" applyProtection="1">
      <alignment horizontal="center" vertical="center"/>
      <protection/>
    </xf>
    <xf numFmtId="0" fontId="8" fillId="7" borderId="26" xfId="0" applyFont="1" applyFill="1" applyBorder="1" applyAlignment="1" applyProtection="1">
      <alignment vertical="center"/>
      <protection/>
    </xf>
    <xf numFmtId="0" fontId="4" fillId="7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4" fillId="7" borderId="16" xfId="0" applyFont="1" applyFill="1" applyBorder="1" applyAlignment="1" applyProtection="1">
      <alignment horizontal="center" vertical="center"/>
      <protection/>
    </xf>
    <xf numFmtId="0" fontId="14" fillId="7" borderId="27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/>
    </xf>
    <xf numFmtId="0" fontId="8" fillId="7" borderId="34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4" fillId="7" borderId="28" xfId="0" applyFont="1" applyFill="1" applyBorder="1" applyAlignment="1" applyProtection="1">
      <alignment horizontal="center" vertical="center" shrinkToFit="1"/>
      <protection/>
    </xf>
    <xf numFmtId="0" fontId="4" fillId="7" borderId="0" xfId="0" applyFont="1" applyFill="1" applyBorder="1" applyAlignment="1" applyProtection="1">
      <alignment horizontal="center" vertical="center" shrinkToFit="1"/>
      <protection/>
    </xf>
    <xf numFmtId="0" fontId="4" fillId="7" borderId="35" xfId="0" applyFont="1" applyFill="1" applyBorder="1" applyAlignment="1" applyProtection="1">
      <alignment horizontal="center" vertical="center" shrinkToFit="1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7" borderId="38" xfId="0" applyFont="1" applyFill="1" applyBorder="1" applyAlignment="1" applyProtection="1">
      <alignment horizontal="center" vertical="center"/>
      <protection locked="0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7" borderId="40" xfId="0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7" borderId="33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56" xfId="0" applyFont="1" applyFill="1" applyBorder="1" applyAlignment="1" applyProtection="1">
      <alignment horizontal="center" vertical="center" shrinkToFit="1"/>
      <protection locked="0"/>
    </xf>
    <xf numFmtId="0" fontId="10" fillId="0" borderId="57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58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7" fillId="0" borderId="61" xfId="0" applyNumberFormat="1" applyFont="1" applyFill="1" applyBorder="1" applyAlignment="1" applyProtection="1">
      <alignment horizontal="center" vertical="center"/>
      <protection locked="0"/>
    </xf>
    <xf numFmtId="0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/>
    </xf>
    <xf numFmtId="0" fontId="17" fillId="0" borderId="41" xfId="0" applyFont="1" applyFill="1" applyBorder="1" applyAlignment="1" applyProtection="1">
      <alignment horizontal="center" vertical="center" shrinkToFit="1"/>
      <protection/>
    </xf>
    <xf numFmtId="0" fontId="17" fillId="0" borderId="42" xfId="0" applyFont="1" applyFill="1" applyBorder="1" applyAlignment="1" applyProtection="1">
      <alignment horizontal="center" vertical="center" shrinkToFit="1"/>
      <protection/>
    </xf>
    <xf numFmtId="0" fontId="4" fillId="7" borderId="65" xfId="0" applyFont="1" applyFill="1" applyBorder="1" applyAlignment="1" applyProtection="1">
      <alignment horizontal="center" vertical="center" shrinkToFit="1"/>
      <protection/>
    </xf>
    <xf numFmtId="0" fontId="4" fillId="7" borderId="66" xfId="0" applyFont="1" applyFill="1" applyBorder="1" applyAlignment="1" applyProtection="1">
      <alignment horizontal="center" vertical="center" shrinkToFit="1"/>
      <protection/>
    </xf>
    <xf numFmtId="0" fontId="8" fillId="7" borderId="66" xfId="0" applyFont="1" applyFill="1" applyBorder="1" applyAlignment="1" applyProtection="1">
      <alignment horizontal="left" vertical="center"/>
      <protection/>
    </xf>
    <xf numFmtId="0" fontId="8" fillId="7" borderId="67" xfId="0" applyFont="1" applyFill="1" applyBorder="1" applyAlignment="1" applyProtection="1">
      <alignment horizontal="left" vertical="center"/>
      <protection/>
    </xf>
    <xf numFmtId="0" fontId="4" fillId="7" borderId="29" xfId="0" applyFont="1" applyFill="1" applyBorder="1" applyAlignment="1" applyProtection="1">
      <alignment horizontal="center" vertical="center"/>
      <protection/>
    </xf>
    <xf numFmtId="0" fontId="4" fillId="7" borderId="41" xfId="0" applyFont="1" applyFill="1" applyBorder="1" applyAlignment="1" applyProtection="1">
      <alignment horizontal="center" vertical="center"/>
      <protection/>
    </xf>
    <xf numFmtId="0" fontId="4" fillId="7" borderId="28" xfId="0" applyFont="1" applyFill="1" applyBorder="1" applyAlignment="1" applyProtection="1">
      <alignment horizontal="center" vertical="center"/>
      <protection/>
    </xf>
    <xf numFmtId="0" fontId="4" fillId="7" borderId="0" xfId="0" applyFont="1" applyFill="1" applyBorder="1" applyAlignment="1" applyProtection="1">
      <alignment horizontal="center" vertical="center"/>
      <protection/>
    </xf>
    <xf numFmtId="0" fontId="4" fillId="7" borderId="35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7" borderId="12" xfId="0" applyFont="1" applyFill="1" applyBorder="1" applyAlignment="1" applyProtection="1">
      <alignment horizontal="center" vertical="center"/>
      <protection/>
    </xf>
    <xf numFmtId="0" fontId="8" fillId="7" borderId="13" xfId="0" applyFont="1" applyFill="1" applyBorder="1" applyAlignment="1" applyProtection="1">
      <alignment horizontal="center" vertical="center"/>
      <protection/>
    </xf>
    <xf numFmtId="0" fontId="8" fillId="7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4" fillId="7" borderId="36" xfId="0" applyFont="1" applyFill="1" applyBorder="1" applyAlignment="1" applyProtection="1">
      <alignment horizontal="center" vertical="center"/>
      <protection/>
    </xf>
    <xf numFmtId="0" fontId="4" fillId="7" borderId="37" xfId="0" applyFont="1" applyFill="1" applyBorder="1" applyAlignment="1" applyProtection="1">
      <alignment horizontal="center" vertical="center"/>
      <protection/>
    </xf>
    <xf numFmtId="0" fontId="4" fillId="7" borderId="31" xfId="0" applyFont="1" applyFill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 textRotation="255"/>
      <protection/>
    </xf>
    <xf numFmtId="0" fontId="13" fillId="0" borderId="69" xfId="0" applyFont="1" applyBorder="1" applyAlignment="1" applyProtection="1">
      <alignment horizontal="center" vertical="center" textRotation="255"/>
      <protection/>
    </xf>
    <xf numFmtId="0" fontId="13" fillId="0" borderId="21" xfId="0" applyFont="1" applyBorder="1" applyAlignment="1" applyProtection="1">
      <alignment horizontal="center" vertical="center" textRotation="255"/>
      <protection/>
    </xf>
    <xf numFmtId="0" fontId="13" fillId="0" borderId="64" xfId="0" applyFont="1" applyBorder="1" applyAlignment="1" applyProtection="1">
      <alignment horizontal="center" vertical="center" textRotation="255"/>
      <protection/>
    </xf>
    <xf numFmtId="0" fontId="13" fillId="0" borderId="70" xfId="0" applyFont="1" applyBorder="1" applyAlignment="1" applyProtection="1">
      <alignment horizontal="center" vertical="center" textRotation="255"/>
      <protection/>
    </xf>
    <xf numFmtId="0" fontId="13" fillId="0" borderId="46" xfId="0" applyFont="1" applyBorder="1" applyAlignment="1" applyProtection="1">
      <alignment horizontal="center" vertical="center" textRotation="255"/>
      <protection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17" fillId="33" borderId="18" xfId="0" applyFont="1" applyFill="1" applyBorder="1" applyAlignment="1" applyProtection="1">
      <alignment horizontal="left" vertical="center"/>
      <protection/>
    </xf>
    <xf numFmtId="0" fontId="7" fillId="7" borderId="36" xfId="0" applyFont="1" applyFill="1" applyBorder="1" applyAlignment="1" applyProtection="1">
      <alignment horizontal="center" vertical="center"/>
      <protection/>
    </xf>
    <xf numFmtId="0" fontId="7" fillId="7" borderId="28" xfId="0" applyFont="1" applyFill="1" applyBorder="1" applyAlignment="1" applyProtection="1">
      <alignment horizontal="center" vertical="center"/>
      <protection/>
    </xf>
    <xf numFmtId="0" fontId="7" fillId="7" borderId="37" xfId="0" applyFont="1" applyFill="1" applyBorder="1" applyAlignment="1" applyProtection="1">
      <alignment horizontal="center" vertical="center"/>
      <protection/>
    </xf>
    <xf numFmtId="0" fontId="7" fillId="7" borderId="0" xfId="0" applyFont="1" applyFill="1" applyBorder="1" applyAlignment="1" applyProtection="1">
      <alignment horizontal="center" vertical="center"/>
      <protection/>
    </xf>
    <xf numFmtId="0" fontId="7" fillId="7" borderId="31" xfId="0" applyFont="1" applyFill="1" applyBorder="1" applyAlignment="1" applyProtection="1">
      <alignment horizontal="center" vertical="center"/>
      <protection/>
    </xf>
    <xf numFmtId="0" fontId="7" fillId="7" borderId="35" xfId="0" applyFont="1" applyFill="1" applyBorder="1" applyAlignment="1" applyProtection="1">
      <alignment horizontal="center" vertical="center"/>
      <protection/>
    </xf>
    <xf numFmtId="0" fontId="8" fillId="7" borderId="36" xfId="0" applyFont="1" applyFill="1" applyBorder="1" applyAlignment="1" applyProtection="1">
      <alignment horizontal="center" vertical="center"/>
      <protection/>
    </xf>
    <xf numFmtId="0" fontId="8" fillId="7" borderId="37" xfId="0" applyFont="1" applyFill="1" applyBorder="1" applyAlignment="1" applyProtection="1">
      <alignment horizontal="center" vertical="center"/>
      <protection/>
    </xf>
    <xf numFmtId="0" fontId="8" fillId="7" borderId="31" xfId="0" applyFont="1" applyFill="1" applyBorder="1" applyAlignment="1" applyProtection="1">
      <alignment horizontal="center" vertical="center"/>
      <protection/>
    </xf>
    <xf numFmtId="0" fontId="7" fillId="7" borderId="36" xfId="0" applyNumberFormat="1" applyFont="1" applyFill="1" applyBorder="1" applyAlignment="1" applyProtection="1">
      <alignment horizontal="center" vertical="center"/>
      <protection/>
    </xf>
    <xf numFmtId="0" fontId="7" fillId="7" borderId="28" xfId="0" applyNumberFormat="1" applyFont="1" applyFill="1" applyBorder="1" applyAlignment="1" applyProtection="1">
      <alignment horizontal="center" vertical="center"/>
      <protection/>
    </xf>
    <xf numFmtId="0" fontId="7" fillId="7" borderId="37" xfId="0" applyNumberFormat="1" applyFont="1" applyFill="1" applyBorder="1" applyAlignment="1" applyProtection="1">
      <alignment horizontal="center" vertical="center"/>
      <protection/>
    </xf>
    <xf numFmtId="0" fontId="7" fillId="7" borderId="0" xfId="0" applyNumberFormat="1" applyFont="1" applyFill="1" applyBorder="1" applyAlignment="1" applyProtection="1">
      <alignment horizontal="center" vertical="center"/>
      <protection/>
    </xf>
    <xf numFmtId="0" fontId="7" fillId="7" borderId="31" xfId="0" applyNumberFormat="1" applyFont="1" applyFill="1" applyBorder="1" applyAlignment="1" applyProtection="1">
      <alignment horizontal="center" vertical="center"/>
      <protection/>
    </xf>
    <xf numFmtId="0" fontId="7" fillId="7" borderId="35" xfId="0" applyNumberFormat="1" applyFont="1" applyFill="1" applyBorder="1" applyAlignment="1" applyProtection="1">
      <alignment horizontal="center" vertical="center"/>
      <protection/>
    </xf>
    <xf numFmtId="0" fontId="8" fillId="7" borderId="38" xfId="0" applyFont="1" applyFill="1" applyBorder="1" applyAlignment="1" applyProtection="1">
      <alignment horizontal="center" vertical="center"/>
      <protection/>
    </xf>
    <xf numFmtId="0" fontId="8" fillId="7" borderId="39" xfId="0" applyFont="1" applyFill="1" applyBorder="1" applyAlignment="1" applyProtection="1">
      <alignment horizontal="center" vertical="center"/>
      <protection/>
    </xf>
    <xf numFmtId="0" fontId="8" fillId="7" borderId="40" xfId="0" applyFont="1" applyFill="1" applyBorder="1" applyAlignment="1" applyProtection="1">
      <alignment horizontal="center" vertical="center"/>
      <protection/>
    </xf>
    <xf numFmtId="0" fontId="7" fillId="7" borderId="36" xfId="0" applyNumberFormat="1" applyFont="1" applyFill="1" applyBorder="1" applyAlignment="1" applyProtection="1">
      <alignment horizontal="center" vertical="center" shrinkToFit="1"/>
      <protection/>
    </xf>
    <xf numFmtId="0" fontId="7" fillId="7" borderId="28" xfId="0" applyNumberFormat="1" applyFont="1" applyFill="1" applyBorder="1" applyAlignment="1" applyProtection="1">
      <alignment horizontal="center" vertical="center" shrinkToFit="1"/>
      <protection/>
    </xf>
    <xf numFmtId="0" fontId="7" fillId="7" borderId="37" xfId="0" applyNumberFormat="1" applyFont="1" applyFill="1" applyBorder="1" applyAlignment="1" applyProtection="1">
      <alignment horizontal="center" vertical="center" shrinkToFit="1"/>
      <protection/>
    </xf>
    <xf numFmtId="0" fontId="7" fillId="7" borderId="0" xfId="0" applyNumberFormat="1" applyFont="1" applyFill="1" applyBorder="1" applyAlignment="1" applyProtection="1">
      <alignment horizontal="center" vertical="center" shrinkToFit="1"/>
      <protection/>
    </xf>
    <xf numFmtId="0" fontId="7" fillId="7" borderId="31" xfId="0" applyNumberFormat="1" applyFont="1" applyFill="1" applyBorder="1" applyAlignment="1" applyProtection="1">
      <alignment horizontal="center" vertical="center" shrinkToFit="1"/>
      <protection/>
    </xf>
    <xf numFmtId="0" fontId="7" fillId="7" borderId="35" xfId="0" applyNumberFormat="1" applyFont="1" applyFill="1" applyBorder="1" applyAlignment="1" applyProtection="1">
      <alignment horizontal="center" vertical="center" shrinkToFit="1"/>
      <protection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73" xfId="0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/>
      <protection locked="0"/>
    </xf>
    <xf numFmtId="0" fontId="17" fillId="7" borderId="29" xfId="0" applyFont="1" applyFill="1" applyBorder="1" applyAlignment="1" applyProtection="1">
      <alignment horizontal="center" vertical="center" shrinkToFit="1"/>
      <protection/>
    </xf>
    <xf numFmtId="0" fontId="17" fillId="7" borderId="41" xfId="0" applyFont="1" applyFill="1" applyBorder="1" applyAlignment="1" applyProtection="1">
      <alignment horizontal="center" vertical="center" shrinkToFit="1"/>
      <protection/>
    </xf>
    <xf numFmtId="0" fontId="17" fillId="7" borderId="42" xfId="0" applyFont="1" applyFill="1" applyBorder="1" applyAlignment="1" applyProtection="1">
      <alignment horizontal="center" vertical="center" shrinkToFit="1"/>
      <protection/>
    </xf>
    <xf numFmtId="0" fontId="11" fillId="7" borderId="29" xfId="0" applyFont="1" applyFill="1" applyBorder="1" applyAlignment="1" applyProtection="1">
      <alignment horizontal="center" vertical="center"/>
      <protection/>
    </xf>
    <xf numFmtId="0" fontId="11" fillId="7" borderId="4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7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34" fillId="7" borderId="11" xfId="0" applyFont="1" applyFill="1" applyBorder="1" applyAlignment="1" applyProtection="1">
      <alignment horizontal="center" vertical="center" wrapText="1"/>
      <protection/>
    </xf>
    <xf numFmtId="0" fontId="34" fillId="7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304800</xdr:colOff>
      <xdr:row>3</xdr:row>
      <xdr:rowOff>123825</xdr:rowOff>
    </xdr:from>
    <xdr:to>
      <xdr:col>26</xdr:col>
      <xdr:colOff>123825</xdr:colOff>
      <xdr:row>12</xdr:row>
      <xdr:rowOff>47625</xdr:rowOff>
    </xdr:to>
    <xdr:sp>
      <xdr:nvSpPr>
        <xdr:cNvPr id="1" name="四角形吹き出し 2"/>
        <xdr:cNvSpPr>
          <a:spLocks/>
        </xdr:cNvSpPr>
      </xdr:nvSpPr>
      <xdr:spPr>
        <a:xfrm>
          <a:off x="7115175" y="876300"/>
          <a:ext cx="4943475" cy="1552575"/>
        </a:xfrm>
        <a:prstGeom prst="wedgeRectCallout">
          <a:avLst>
            <a:gd name="adj1" fmla="val -59824"/>
            <a:gd name="adj2" fmla="val -3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学校名は　</a:t>
          </a:r>
          <a:r>
            <a:rPr lang="en-US" cap="none" sz="20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高体連略称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＜例「宮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古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」＞のように、入力お願いします「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」は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入力しなくてよい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。（二文字のみ〇は空欄）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三文字からは「○」は入れなくて良い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25</xdr:col>
      <xdr:colOff>1019175</xdr:colOff>
      <xdr:row>19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6810375" y="2609850"/>
          <a:ext cx="4953000" cy="1476375"/>
        </a:xfrm>
        <a:prstGeom prst="wedgeRectCallout">
          <a:avLst>
            <a:gd name="adj1" fmla="val -56555"/>
            <a:gd name="adj2" fmla="val -29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氏名は　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沖縄太郎</a:t>
          </a:r>
          <a:r>
            <a:rPr lang="en-US" cap="none" sz="2000" b="0" i="0" u="none" baseline="0">
              <a:solidFill>
                <a:srgbClr val="FFFF00"/>
              </a:solidFill>
            </a:rPr>
            <a:t>⇒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沖○縄○太○郎（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〇は空欄）のように入れてもらえると助かります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304800</xdr:colOff>
      <xdr:row>3</xdr:row>
      <xdr:rowOff>123825</xdr:rowOff>
    </xdr:from>
    <xdr:to>
      <xdr:col>26</xdr:col>
      <xdr:colOff>123825</xdr:colOff>
      <xdr:row>12</xdr:row>
      <xdr:rowOff>47625</xdr:rowOff>
    </xdr:to>
    <xdr:sp>
      <xdr:nvSpPr>
        <xdr:cNvPr id="1" name="四角形吹き出し 2"/>
        <xdr:cNvSpPr>
          <a:spLocks/>
        </xdr:cNvSpPr>
      </xdr:nvSpPr>
      <xdr:spPr>
        <a:xfrm>
          <a:off x="7115175" y="876300"/>
          <a:ext cx="4943475" cy="1552575"/>
        </a:xfrm>
        <a:prstGeom prst="wedgeRectCallout">
          <a:avLst>
            <a:gd name="adj1" fmla="val -59824"/>
            <a:gd name="adj2" fmla="val -3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学校名は　</a:t>
          </a:r>
          <a:r>
            <a:rPr lang="en-US" cap="none" sz="20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高体連略称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＜例「宮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古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」＞のように、入力お願いします「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」は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入力しなくてよい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。（二文字のみ〇は空欄）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三文字からは「○」は入れなくて良い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25</xdr:col>
      <xdr:colOff>1019175</xdr:colOff>
      <xdr:row>19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6810375" y="2609850"/>
          <a:ext cx="4953000" cy="1476375"/>
        </a:xfrm>
        <a:prstGeom prst="wedgeRectCallout">
          <a:avLst>
            <a:gd name="adj1" fmla="val -56555"/>
            <a:gd name="adj2" fmla="val -29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氏名は　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沖縄太郎</a:t>
          </a:r>
          <a:r>
            <a:rPr lang="en-US" cap="none" sz="2000" b="0" i="0" u="none" baseline="0">
              <a:solidFill>
                <a:srgbClr val="FFFF00"/>
              </a:solidFill>
            </a:rPr>
            <a:t>⇒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沖○縄○太○郎（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〇は空欄）のように入れてもらえると助かります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304800</xdr:colOff>
      <xdr:row>3</xdr:row>
      <xdr:rowOff>123825</xdr:rowOff>
    </xdr:from>
    <xdr:to>
      <xdr:col>26</xdr:col>
      <xdr:colOff>123825</xdr:colOff>
      <xdr:row>12</xdr:row>
      <xdr:rowOff>47625</xdr:rowOff>
    </xdr:to>
    <xdr:sp>
      <xdr:nvSpPr>
        <xdr:cNvPr id="1" name="四角形吹き出し 2"/>
        <xdr:cNvSpPr>
          <a:spLocks/>
        </xdr:cNvSpPr>
      </xdr:nvSpPr>
      <xdr:spPr>
        <a:xfrm>
          <a:off x="7115175" y="876300"/>
          <a:ext cx="4943475" cy="1524000"/>
        </a:xfrm>
        <a:prstGeom prst="wedgeRectCallout">
          <a:avLst>
            <a:gd name="adj1" fmla="val -59824"/>
            <a:gd name="adj2" fmla="val -3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学校名は　</a:t>
          </a:r>
          <a:r>
            <a:rPr lang="en-US" cap="none" sz="20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高体連略称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＜例「宮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古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」＞のように、入力お願いします「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」は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入力しなくてよい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。（二文字のみ〇は空欄）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三文字からは「○」は入れなくて良い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25</xdr:col>
      <xdr:colOff>1019175</xdr:colOff>
      <xdr:row>19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6810375" y="2581275"/>
          <a:ext cx="4953000" cy="1476375"/>
        </a:xfrm>
        <a:prstGeom prst="wedgeRectCallout">
          <a:avLst>
            <a:gd name="adj1" fmla="val -56555"/>
            <a:gd name="adj2" fmla="val -29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氏名は　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沖縄太郎</a:t>
          </a:r>
          <a:r>
            <a:rPr lang="en-US" cap="none" sz="2000" b="0" i="0" u="none" baseline="0">
              <a:solidFill>
                <a:srgbClr val="FFFF00"/>
              </a:solidFill>
            </a:rPr>
            <a:t>⇒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沖○縄○太○郎（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〇は空欄）のように入れてもらえると助かります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304800</xdr:colOff>
      <xdr:row>3</xdr:row>
      <xdr:rowOff>123825</xdr:rowOff>
    </xdr:from>
    <xdr:to>
      <xdr:col>26</xdr:col>
      <xdr:colOff>123825</xdr:colOff>
      <xdr:row>12</xdr:row>
      <xdr:rowOff>47625</xdr:rowOff>
    </xdr:to>
    <xdr:sp>
      <xdr:nvSpPr>
        <xdr:cNvPr id="1" name="四角形吹き出し 2"/>
        <xdr:cNvSpPr>
          <a:spLocks/>
        </xdr:cNvSpPr>
      </xdr:nvSpPr>
      <xdr:spPr>
        <a:xfrm>
          <a:off x="7115175" y="876300"/>
          <a:ext cx="4943475" cy="1524000"/>
        </a:xfrm>
        <a:prstGeom prst="wedgeRectCallout">
          <a:avLst>
            <a:gd name="adj1" fmla="val -59824"/>
            <a:gd name="adj2" fmla="val -3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学校名は　</a:t>
          </a:r>
          <a:r>
            <a:rPr lang="en-US" cap="none" sz="2000" b="1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高体連略称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＜例「宮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古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」＞のように、入力お願いします「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」は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入力しなくてよい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。（二文字のみ〇は空欄）</a:t>
          </a:r>
          <a:r>
            <a:rPr lang="en-US" cap="none" sz="2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三文字からは「○」は入れなくて良い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25</xdr:col>
      <xdr:colOff>1019175</xdr:colOff>
      <xdr:row>19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6810375" y="2581275"/>
          <a:ext cx="4953000" cy="1476375"/>
        </a:xfrm>
        <a:prstGeom prst="wedgeRectCallout">
          <a:avLst>
            <a:gd name="adj1" fmla="val -56555"/>
            <a:gd name="adj2" fmla="val -29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氏名は　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沖縄太郎</a:t>
          </a:r>
          <a:r>
            <a:rPr lang="en-US" cap="none" sz="2000" b="0" i="0" u="none" baseline="0">
              <a:solidFill>
                <a:srgbClr val="FFFF00"/>
              </a:solidFill>
            </a:rPr>
            <a:t>⇒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沖○縄○太○郎（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〇は空欄）のように入れてもらえると助かります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7"/>
  <sheetViews>
    <sheetView view="pageBreakPreview" zoomScaleSheetLayoutView="100" workbookViewId="0" topLeftCell="A1">
      <selection activeCell="R4" sqref="R4:S4"/>
    </sheetView>
  </sheetViews>
  <sheetFormatPr defaultColWidth="9.00390625" defaultRowHeight="13.5"/>
  <cols>
    <col min="1" max="1" width="1.875" style="34" customWidth="1"/>
    <col min="2" max="19" width="4.50390625" style="34" customWidth="1"/>
    <col min="20" max="20" width="1.875" style="34" customWidth="1"/>
    <col min="21" max="21" width="4.625" style="34" customWidth="1"/>
    <col min="22" max="23" width="16.875" style="34" customWidth="1"/>
    <col min="24" max="24" width="2.25390625" style="34" customWidth="1"/>
    <col min="25" max="26" width="15.625" style="34" customWidth="1"/>
    <col min="27" max="16384" width="9.00390625" style="34" customWidth="1"/>
  </cols>
  <sheetData>
    <row r="1" spans="2:22" ht="18" customHeight="1">
      <c r="B1" s="208" t="s">
        <v>20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V1" s="47">
        <f ca="1">TODAY()</f>
        <v>45133</v>
      </c>
    </row>
    <row r="2" spans="2:22" ht="18" customHeight="1">
      <c r="B2" s="209" t="s">
        <v>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V2" s="34" t="s">
        <v>9</v>
      </c>
    </row>
    <row r="3" spans="2:22" ht="23.25" customHeight="1" thickBot="1">
      <c r="B3" s="213" t="s">
        <v>13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210" t="s">
        <v>25</v>
      </c>
      <c r="R3" s="211"/>
      <c r="S3" s="211"/>
      <c r="T3" s="212"/>
      <c r="V3" s="34" t="s">
        <v>0</v>
      </c>
    </row>
    <row r="4" spans="2:19" ht="30" customHeight="1">
      <c r="B4" s="220" t="s">
        <v>36</v>
      </c>
      <c r="C4" s="221"/>
      <c r="D4" s="183" t="s">
        <v>8</v>
      </c>
      <c r="E4" s="183"/>
      <c r="F4" s="175"/>
      <c r="G4" s="176"/>
      <c r="H4" s="176"/>
      <c r="I4" s="176"/>
      <c r="J4" s="177"/>
      <c r="K4" s="182" t="s">
        <v>5</v>
      </c>
      <c r="L4" s="183"/>
      <c r="M4" s="215"/>
      <c r="N4" s="216"/>
      <c r="O4" s="216"/>
      <c r="P4" s="216"/>
      <c r="Q4" s="216"/>
      <c r="R4" s="280" t="s">
        <v>26</v>
      </c>
      <c r="S4" s="281"/>
    </row>
    <row r="5" spans="2:20" ht="10.5" customHeight="1">
      <c r="B5" s="222"/>
      <c r="C5" s="223"/>
      <c r="D5" s="184" t="s">
        <v>6</v>
      </c>
      <c r="E5" s="184"/>
      <c r="F5" s="107"/>
      <c r="G5" s="108"/>
      <c r="H5" s="108"/>
      <c r="I5" s="108"/>
      <c r="J5" s="112" t="s">
        <v>9</v>
      </c>
      <c r="K5" s="217" t="s">
        <v>27</v>
      </c>
      <c r="L5" s="184"/>
      <c r="M5" s="169"/>
      <c r="N5" s="170"/>
      <c r="O5" s="170"/>
      <c r="P5" s="170"/>
      <c r="Q5" s="170"/>
      <c r="R5" s="91"/>
      <c r="S5" s="92"/>
      <c r="T5" s="35"/>
    </row>
    <row r="6" spans="2:20" ht="10.5" customHeight="1">
      <c r="B6" s="222"/>
      <c r="C6" s="223"/>
      <c r="D6" s="185"/>
      <c r="E6" s="185"/>
      <c r="F6" s="109"/>
      <c r="G6" s="110"/>
      <c r="H6" s="110"/>
      <c r="I6" s="110"/>
      <c r="J6" s="113"/>
      <c r="K6" s="218"/>
      <c r="L6" s="185"/>
      <c r="M6" s="171"/>
      <c r="N6" s="172"/>
      <c r="O6" s="172"/>
      <c r="P6" s="172"/>
      <c r="Q6" s="172"/>
      <c r="R6" s="91"/>
      <c r="S6" s="92"/>
      <c r="T6" s="35"/>
    </row>
    <row r="7" spans="2:20" ht="9.75" customHeight="1">
      <c r="B7" s="222"/>
      <c r="C7" s="223"/>
      <c r="D7" s="186"/>
      <c r="E7" s="186"/>
      <c r="F7" s="98"/>
      <c r="G7" s="111"/>
      <c r="H7" s="111"/>
      <c r="I7" s="111"/>
      <c r="J7" s="114"/>
      <c r="K7" s="219"/>
      <c r="L7" s="186"/>
      <c r="M7" s="173"/>
      <c r="N7" s="174"/>
      <c r="O7" s="174"/>
      <c r="P7" s="174"/>
      <c r="Q7" s="174"/>
      <c r="R7" s="91"/>
      <c r="S7" s="92"/>
      <c r="T7" s="51"/>
    </row>
    <row r="8" spans="2:20" ht="10.5" customHeight="1">
      <c r="B8" s="222"/>
      <c r="C8" s="223"/>
      <c r="D8" s="104" t="s">
        <v>7</v>
      </c>
      <c r="E8" s="104"/>
      <c r="F8" s="107"/>
      <c r="G8" s="108"/>
      <c r="H8" s="108"/>
      <c r="I8" s="108"/>
      <c r="J8" s="112" t="s">
        <v>9</v>
      </c>
      <c r="K8" s="184" t="s">
        <v>4</v>
      </c>
      <c r="L8" s="184"/>
      <c r="M8" s="202"/>
      <c r="N8" s="203"/>
      <c r="O8" s="203"/>
      <c r="P8" s="203"/>
      <c r="Q8" s="226" t="s">
        <v>9</v>
      </c>
      <c r="R8" s="91"/>
      <c r="S8" s="92"/>
      <c r="T8" s="51"/>
    </row>
    <row r="9" spans="2:20" ht="10.5" customHeight="1">
      <c r="B9" s="222"/>
      <c r="C9" s="223"/>
      <c r="D9" s="105"/>
      <c r="E9" s="105"/>
      <c r="F9" s="109"/>
      <c r="G9" s="110"/>
      <c r="H9" s="110"/>
      <c r="I9" s="110"/>
      <c r="J9" s="113"/>
      <c r="K9" s="185"/>
      <c r="L9" s="185"/>
      <c r="M9" s="204"/>
      <c r="N9" s="205"/>
      <c r="O9" s="205"/>
      <c r="P9" s="205"/>
      <c r="Q9" s="227"/>
      <c r="R9" s="91"/>
      <c r="S9" s="92"/>
      <c r="T9" s="63"/>
    </row>
    <row r="10" spans="2:20" ht="9.75" customHeight="1" thickBot="1">
      <c r="B10" s="224"/>
      <c r="C10" s="225"/>
      <c r="D10" s="106"/>
      <c r="E10" s="106"/>
      <c r="F10" s="98"/>
      <c r="G10" s="111"/>
      <c r="H10" s="111"/>
      <c r="I10" s="111"/>
      <c r="J10" s="114"/>
      <c r="K10" s="186"/>
      <c r="L10" s="186"/>
      <c r="M10" s="206"/>
      <c r="N10" s="207"/>
      <c r="O10" s="207"/>
      <c r="P10" s="207"/>
      <c r="Q10" s="228"/>
      <c r="R10" s="93"/>
      <c r="S10" s="94"/>
      <c r="T10" s="63"/>
    </row>
    <row r="11" spans="2:20" ht="18.75" thickBot="1">
      <c r="B11" s="89" t="s">
        <v>24</v>
      </c>
      <c r="C11" s="89"/>
      <c r="D11" s="89"/>
      <c r="E11" s="89"/>
      <c r="F11" s="89"/>
      <c r="G11" s="89"/>
      <c r="H11" s="13"/>
      <c r="I11" s="13"/>
      <c r="R11" s="13"/>
      <c r="S11" s="13"/>
      <c r="T11" s="13"/>
    </row>
    <row r="12" spans="2:20" s="37" customFormat="1" ht="18" customHeight="1">
      <c r="B12" s="65"/>
      <c r="C12" s="178">
        <f>IF($F$4="","",$F$4)</f>
      </c>
      <c r="D12" s="179"/>
      <c r="E12" s="179"/>
      <c r="F12" s="180" t="s">
        <v>14</v>
      </c>
      <c r="G12" s="181"/>
      <c r="H12" s="65"/>
      <c r="I12" s="178">
        <f>IF($F$4="","",$F$4)</f>
      </c>
      <c r="J12" s="179"/>
      <c r="K12" s="179"/>
      <c r="L12" s="180" t="s">
        <v>15</v>
      </c>
      <c r="M12" s="181"/>
      <c r="N12" s="65"/>
      <c r="O12" s="178">
        <f>IF($F$4="","",$F$4)</f>
      </c>
      <c r="P12" s="179"/>
      <c r="Q12" s="179"/>
      <c r="R12" s="180" t="s">
        <v>16</v>
      </c>
      <c r="S12" s="181"/>
      <c r="T12" s="49"/>
    </row>
    <row r="13" spans="2:20" ht="18" customHeight="1">
      <c r="B13" s="66">
        <v>1</v>
      </c>
      <c r="C13" s="187"/>
      <c r="D13" s="188"/>
      <c r="E13" s="188"/>
      <c r="F13" s="188"/>
      <c r="G13" s="189"/>
      <c r="H13" s="66">
        <v>1</v>
      </c>
      <c r="I13" s="187"/>
      <c r="J13" s="188"/>
      <c r="K13" s="188"/>
      <c r="L13" s="188"/>
      <c r="M13" s="189"/>
      <c r="N13" s="66">
        <v>1</v>
      </c>
      <c r="O13" s="187"/>
      <c r="P13" s="188"/>
      <c r="Q13" s="188"/>
      <c r="R13" s="188"/>
      <c r="S13" s="189"/>
      <c r="T13" s="63"/>
    </row>
    <row r="14" spans="2:20" ht="18" customHeight="1">
      <c r="B14" s="66">
        <v>2</v>
      </c>
      <c r="C14" s="187"/>
      <c r="D14" s="188"/>
      <c r="E14" s="188"/>
      <c r="F14" s="188"/>
      <c r="G14" s="189"/>
      <c r="H14" s="66">
        <v>2</v>
      </c>
      <c r="I14" s="187"/>
      <c r="J14" s="188"/>
      <c r="K14" s="188"/>
      <c r="L14" s="188"/>
      <c r="M14" s="189"/>
      <c r="N14" s="66">
        <v>2</v>
      </c>
      <c r="O14" s="187"/>
      <c r="P14" s="188"/>
      <c r="Q14" s="188"/>
      <c r="R14" s="188"/>
      <c r="S14" s="189"/>
      <c r="T14" s="63"/>
    </row>
    <row r="15" spans="2:20" ht="18" customHeight="1">
      <c r="B15" s="66">
        <v>3</v>
      </c>
      <c r="C15" s="187"/>
      <c r="D15" s="188"/>
      <c r="E15" s="188"/>
      <c r="F15" s="188"/>
      <c r="G15" s="189"/>
      <c r="H15" s="66">
        <v>3</v>
      </c>
      <c r="I15" s="187"/>
      <c r="J15" s="188"/>
      <c r="K15" s="188"/>
      <c r="L15" s="188"/>
      <c r="M15" s="189"/>
      <c r="N15" s="66">
        <v>3</v>
      </c>
      <c r="O15" s="187"/>
      <c r="P15" s="188"/>
      <c r="Q15" s="188"/>
      <c r="R15" s="188"/>
      <c r="S15" s="189"/>
      <c r="T15" s="63"/>
    </row>
    <row r="16" spans="2:20" ht="18" customHeight="1">
      <c r="B16" s="66">
        <v>4</v>
      </c>
      <c r="C16" s="187"/>
      <c r="D16" s="188"/>
      <c r="E16" s="188"/>
      <c r="F16" s="188"/>
      <c r="G16" s="189"/>
      <c r="H16" s="66">
        <v>4</v>
      </c>
      <c r="I16" s="187"/>
      <c r="J16" s="188"/>
      <c r="K16" s="188"/>
      <c r="L16" s="188"/>
      <c r="M16" s="189"/>
      <c r="N16" s="66">
        <v>4</v>
      </c>
      <c r="O16" s="187"/>
      <c r="P16" s="188"/>
      <c r="Q16" s="188"/>
      <c r="R16" s="188"/>
      <c r="S16" s="189"/>
      <c r="T16" s="63"/>
    </row>
    <row r="17" spans="2:20" ht="18" customHeight="1">
      <c r="B17" s="66">
        <v>5</v>
      </c>
      <c r="C17" s="187"/>
      <c r="D17" s="188"/>
      <c r="E17" s="188"/>
      <c r="F17" s="188"/>
      <c r="G17" s="189"/>
      <c r="H17" s="66">
        <v>5</v>
      </c>
      <c r="I17" s="187"/>
      <c r="J17" s="188"/>
      <c r="K17" s="188"/>
      <c r="L17" s="188"/>
      <c r="M17" s="189"/>
      <c r="N17" s="66">
        <v>5</v>
      </c>
      <c r="O17" s="187"/>
      <c r="P17" s="188"/>
      <c r="Q17" s="188"/>
      <c r="R17" s="188"/>
      <c r="S17" s="189"/>
      <c r="T17" s="63"/>
    </row>
    <row r="18" spans="2:20" ht="18" customHeight="1" thickBot="1">
      <c r="B18" s="67">
        <v>6</v>
      </c>
      <c r="C18" s="190"/>
      <c r="D18" s="191"/>
      <c r="E18" s="191"/>
      <c r="F18" s="191"/>
      <c r="G18" s="192"/>
      <c r="H18" s="67">
        <v>6</v>
      </c>
      <c r="I18" s="190"/>
      <c r="J18" s="191"/>
      <c r="K18" s="191"/>
      <c r="L18" s="191"/>
      <c r="M18" s="192"/>
      <c r="N18" s="67">
        <v>6</v>
      </c>
      <c r="O18" s="190"/>
      <c r="P18" s="191"/>
      <c r="Q18" s="191"/>
      <c r="R18" s="191"/>
      <c r="S18" s="192"/>
      <c r="T18" s="63"/>
    </row>
    <row r="19" spans="2:20" ht="18" customHeight="1">
      <c r="B19" s="65"/>
      <c r="C19" s="178">
        <f>IF($F$4="","",$F$4)</f>
      </c>
      <c r="D19" s="179"/>
      <c r="E19" s="179"/>
      <c r="F19" s="180" t="s">
        <v>17</v>
      </c>
      <c r="G19" s="181"/>
      <c r="H19" s="65"/>
      <c r="I19" s="178">
        <f>IF($F$4="","",$F$4)</f>
      </c>
      <c r="J19" s="179"/>
      <c r="K19" s="179"/>
      <c r="L19" s="180" t="s">
        <v>18</v>
      </c>
      <c r="M19" s="181"/>
      <c r="N19" s="65"/>
      <c r="O19" s="178">
        <f>IF($F$4="","",$F$4)</f>
      </c>
      <c r="P19" s="179"/>
      <c r="Q19" s="179"/>
      <c r="R19" s="180" t="s">
        <v>19</v>
      </c>
      <c r="S19" s="181"/>
      <c r="T19" s="63"/>
    </row>
    <row r="20" spans="2:20" ht="18" customHeight="1">
      <c r="B20" s="66">
        <v>1</v>
      </c>
      <c r="C20" s="187"/>
      <c r="D20" s="188"/>
      <c r="E20" s="188"/>
      <c r="F20" s="188"/>
      <c r="G20" s="189"/>
      <c r="H20" s="66">
        <v>1</v>
      </c>
      <c r="I20" s="187"/>
      <c r="J20" s="188"/>
      <c r="K20" s="188"/>
      <c r="L20" s="188"/>
      <c r="M20" s="189"/>
      <c r="N20" s="66">
        <v>1</v>
      </c>
      <c r="O20" s="187"/>
      <c r="P20" s="188"/>
      <c r="Q20" s="188"/>
      <c r="R20" s="188"/>
      <c r="S20" s="189"/>
      <c r="T20" s="63"/>
    </row>
    <row r="21" spans="2:27" s="38" customFormat="1" ht="16.5" customHeight="1">
      <c r="B21" s="66">
        <v>2</v>
      </c>
      <c r="C21" s="187"/>
      <c r="D21" s="188"/>
      <c r="E21" s="188"/>
      <c r="F21" s="188"/>
      <c r="G21" s="189"/>
      <c r="H21" s="66">
        <v>2</v>
      </c>
      <c r="I21" s="187"/>
      <c r="J21" s="188"/>
      <c r="K21" s="188"/>
      <c r="L21" s="188"/>
      <c r="M21" s="189"/>
      <c r="N21" s="66">
        <v>2</v>
      </c>
      <c r="O21" s="187"/>
      <c r="P21" s="188"/>
      <c r="Q21" s="188"/>
      <c r="R21" s="188"/>
      <c r="S21" s="189"/>
      <c r="T21" s="63"/>
      <c r="V21" s="54" t="s">
        <v>22</v>
      </c>
      <c r="W21" s="55"/>
      <c r="X21" s="55"/>
      <c r="Y21" s="56"/>
      <c r="Z21" s="56"/>
      <c r="AA21" s="46"/>
    </row>
    <row r="22" spans="2:26" ht="18" customHeight="1">
      <c r="B22" s="66">
        <v>3</v>
      </c>
      <c r="C22" s="187"/>
      <c r="D22" s="188"/>
      <c r="E22" s="188"/>
      <c r="F22" s="188"/>
      <c r="G22" s="189"/>
      <c r="H22" s="66">
        <v>3</v>
      </c>
      <c r="I22" s="187"/>
      <c r="J22" s="188"/>
      <c r="K22" s="188"/>
      <c r="L22" s="188"/>
      <c r="M22" s="189"/>
      <c r="N22" s="66">
        <v>3</v>
      </c>
      <c r="O22" s="187"/>
      <c r="P22" s="188"/>
      <c r="Q22" s="188"/>
      <c r="R22" s="188"/>
      <c r="S22" s="189"/>
      <c r="T22" s="63"/>
      <c r="V22" s="43" t="s">
        <v>12</v>
      </c>
      <c r="W22" s="43" t="s">
        <v>11</v>
      </c>
      <c r="X22" s="55"/>
      <c r="Y22" s="43" t="s">
        <v>12</v>
      </c>
      <c r="Z22" s="43" t="s">
        <v>11</v>
      </c>
    </row>
    <row r="23" spans="2:26" ht="18" customHeight="1">
      <c r="B23" s="66">
        <v>4</v>
      </c>
      <c r="C23" s="187"/>
      <c r="D23" s="188"/>
      <c r="E23" s="188"/>
      <c r="F23" s="188"/>
      <c r="G23" s="189"/>
      <c r="H23" s="66">
        <v>4</v>
      </c>
      <c r="I23" s="187"/>
      <c r="J23" s="188"/>
      <c r="K23" s="188"/>
      <c r="L23" s="188"/>
      <c r="M23" s="189"/>
      <c r="N23" s="66">
        <v>4</v>
      </c>
      <c r="O23" s="187"/>
      <c r="P23" s="188"/>
      <c r="Q23" s="188"/>
      <c r="R23" s="188"/>
      <c r="S23" s="189"/>
      <c r="T23" s="63"/>
      <c r="V23" s="44">
        <f>C28</f>
        <v>0</v>
      </c>
      <c r="W23" s="64"/>
      <c r="X23" s="55"/>
      <c r="Y23" s="44">
        <f aca="true" t="shared" si="0" ref="Y23:Y30">L28</f>
        <v>0</v>
      </c>
      <c r="Z23" s="64"/>
    </row>
    <row r="24" spans="2:26" ht="18" customHeight="1">
      <c r="B24" s="66">
        <v>5</v>
      </c>
      <c r="C24" s="187"/>
      <c r="D24" s="188"/>
      <c r="E24" s="188"/>
      <c r="F24" s="188"/>
      <c r="G24" s="189"/>
      <c r="H24" s="66">
        <v>5</v>
      </c>
      <c r="I24" s="187"/>
      <c r="J24" s="188"/>
      <c r="K24" s="188"/>
      <c r="L24" s="188"/>
      <c r="M24" s="189"/>
      <c r="N24" s="66">
        <v>5</v>
      </c>
      <c r="O24" s="187"/>
      <c r="P24" s="188"/>
      <c r="Q24" s="188"/>
      <c r="R24" s="188"/>
      <c r="S24" s="189"/>
      <c r="T24" s="63"/>
      <c r="V24" s="44">
        <f aca="true" t="shared" si="1" ref="V24:V30">C29</f>
        <v>0</v>
      </c>
      <c r="W24" s="64"/>
      <c r="X24" s="55"/>
      <c r="Y24" s="44">
        <f t="shared" si="0"/>
        <v>0</v>
      </c>
      <c r="Z24" s="64"/>
    </row>
    <row r="25" spans="2:26" ht="18" customHeight="1" thickBot="1">
      <c r="B25" s="67">
        <v>6</v>
      </c>
      <c r="C25" s="190"/>
      <c r="D25" s="191"/>
      <c r="E25" s="191"/>
      <c r="F25" s="191"/>
      <c r="G25" s="192"/>
      <c r="H25" s="67">
        <v>6</v>
      </c>
      <c r="I25" s="190"/>
      <c r="J25" s="191"/>
      <c r="K25" s="191"/>
      <c r="L25" s="191"/>
      <c r="M25" s="192"/>
      <c r="N25" s="67">
        <v>6</v>
      </c>
      <c r="O25" s="190"/>
      <c r="P25" s="191"/>
      <c r="Q25" s="191"/>
      <c r="R25" s="191"/>
      <c r="S25" s="192"/>
      <c r="T25" s="63"/>
      <c r="V25" s="44">
        <f t="shared" si="1"/>
        <v>0</v>
      </c>
      <c r="W25" s="64"/>
      <c r="X25" s="55"/>
      <c r="Y25" s="44">
        <f t="shared" si="0"/>
        <v>0</v>
      </c>
      <c r="Z25" s="64"/>
    </row>
    <row r="26" spans="2:26" ht="18" customHeight="1" thickBot="1">
      <c r="B26" s="103" t="s">
        <v>22</v>
      </c>
      <c r="C26" s="103"/>
      <c r="D26" s="103"/>
      <c r="E26" s="103"/>
      <c r="F26" s="103"/>
      <c r="G26" s="103"/>
      <c r="H26" s="103"/>
      <c r="I26" s="103"/>
      <c r="J26" s="103"/>
      <c r="K26" s="12"/>
      <c r="L26" s="201"/>
      <c r="M26" s="201"/>
      <c r="N26" s="201"/>
      <c r="O26" s="201"/>
      <c r="P26" s="201"/>
      <c r="Q26" s="201"/>
      <c r="R26" s="201"/>
      <c r="S26" s="201"/>
      <c r="T26" s="201"/>
      <c r="V26" s="44">
        <f t="shared" si="1"/>
        <v>0</v>
      </c>
      <c r="W26" s="64"/>
      <c r="X26" s="55"/>
      <c r="Y26" s="44">
        <f t="shared" si="0"/>
        <v>0</v>
      </c>
      <c r="Z26" s="64"/>
    </row>
    <row r="27" spans="2:26" ht="18" customHeight="1" thickBot="1">
      <c r="B27" s="73"/>
      <c r="C27" s="133" t="s">
        <v>2</v>
      </c>
      <c r="D27" s="87"/>
      <c r="E27" s="87"/>
      <c r="F27" s="87"/>
      <c r="G27" s="87"/>
      <c r="H27" s="88"/>
      <c r="I27" s="100" t="s">
        <v>3</v>
      </c>
      <c r="J27" s="101"/>
      <c r="K27" s="73"/>
      <c r="L27" s="133" t="s">
        <v>2</v>
      </c>
      <c r="M27" s="87"/>
      <c r="N27" s="87"/>
      <c r="O27" s="87"/>
      <c r="P27" s="87"/>
      <c r="Q27" s="88"/>
      <c r="R27" s="100" t="s">
        <v>3</v>
      </c>
      <c r="S27" s="101"/>
      <c r="T27" s="53"/>
      <c r="V27" s="44">
        <f t="shared" si="1"/>
        <v>0</v>
      </c>
      <c r="W27" s="64"/>
      <c r="X27" s="55"/>
      <c r="Y27" s="44">
        <f t="shared" si="0"/>
        <v>0</v>
      </c>
      <c r="Z27" s="64"/>
    </row>
    <row r="28" spans="2:26" ht="18" customHeight="1">
      <c r="B28" s="200">
        <v>1</v>
      </c>
      <c r="C28" s="154"/>
      <c r="D28" s="155"/>
      <c r="E28" s="155"/>
      <c r="F28" s="155"/>
      <c r="G28" s="155"/>
      <c r="H28" s="156"/>
      <c r="I28" s="109">
        <f aca="true" t="shared" si="2" ref="I28:I35">IF(F28="","",DATEDIF(F28,$V$1,"Y"))</f>
      </c>
      <c r="J28" s="153"/>
      <c r="K28" s="200">
        <v>5</v>
      </c>
      <c r="L28" s="128"/>
      <c r="M28" s="129"/>
      <c r="N28" s="129"/>
      <c r="O28" s="129"/>
      <c r="P28" s="129"/>
      <c r="Q28" s="130"/>
      <c r="R28" s="109">
        <f aca="true" t="shared" si="3" ref="R28:R35">IF(O28="","",DATEDIF(O28,$V$1,"Y"))</f>
      </c>
      <c r="S28" s="153"/>
      <c r="T28" s="52"/>
      <c r="V28" s="44">
        <f t="shared" si="1"/>
        <v>0</v>
      </c>
      <c r="W28" s="64"/>
      <c r="X28" s="55"/>
      <c r="Y28" s="44">
        <f t="shared" si="0"/>
        <v>0</v>
      </c>
      <c r="Z28" s="64"/>
    </row>
    <row r="29" spans="2:26" ht="18" customHeight="1">
      <c r="B29" s="198"/>
      <c r="C29" s="163"/>
      <c r="D29" s="164"/>
      <c r="E29" s="164"/>
      <c r="F29" s="164"/>
      <c r="G29" s="164"/>
      <c r="H29" s="165"/>
      <c r="I29" s="149">
        <f t="shared" si="2"/>
      </c>
      <c r="J29" s="150"/>
      <c r="K29" s="198"/>
      <c r="L29" s="137"/>
      <c r="M29" s="138"/>
      <c r="N29" s="138"/>
      <c r="O29" s="138"/>
      <c r="P29" s="138"/>
      <c r="Q29" s="139"/>
      <c r="R29" s="149">
        <f t="shared" si="3"/>
      </c>
      <c r="S29" s="150"/>
      <c r="T29" s="57"/>
      <c r="V29" s="44">
        <f t="shared" si="1"/>
        <v>0</v>
      </c>
      <c r="W29" s="64"/>
      <c r="X29" s="55"/>
      <c r="Y29" s="44">
        <f t="shared" si="0"/>
        <v>0</v>
      </c>
      <c r="Z29" s="64"/>
    </row>
    <row r="30" spans="1:26" ht="18" customHeight="1">
      <c r="A30" s="38"/>
      <c r="B30" s="198">
        <v>2</v>
      </c>
      <c r="C30" s="166"/>
      <c r="D30" s="167"/>
      <c r="E30" s="167"/>
      <c r="F30" s="167"/>
      <c r="G30" s="167"/>
      <c r="H30" s="168"/>
      <c r="I30" s="151">
        <f t="shared" si="2"/>
      </c>
      <c r="J30" s="152"/>
      <c r="K30" s="198">
        <v>6</v>
      </c>
      <c r="L30" s="134"/>
      <c r="M30" s="135"/>
      <c r="N30" s="135"/>
      <c r="O30" s="135"/>
      <c r="P30" s="135"/>
      <c r="Q30" s="136"/>
      <c r="R30" s="151">
        <f t="shared" si="3"/>
      </c>
      <c r="S30" s="152"/>
      <c r="T30" s="52"/>
      <c r="V30" s="44">
        <f t="shared" si="1"/>
        <v>0</v>
      </c>
      <c r="W30" s="64"/>
      <c r="X30" s="55"/>
      <c r="Y30" s="44">
        <f t="shared" si="0"/>
        <v>0</v>
      </c>
      <c r="Z30" s="64"/>
    </row>
    <row r="31" spans="1:27" s="38" customFormat="1" ht="18" customHeight="1">
      <c r="A31" s="34"/>
      <c r="B31" s="198"/>
      <c r="C31" s="163"/>
      <c r="D31" s="164"/>
      <c r="E31" s="164"/>
      <c r="F31" s="164"/>
      <c r="G31" s="164"/>
      <c r="H31" s="165"/>
      <c r="I31" s="98">
        <f t="shared" si="2"/>
      </c>
      <c r="J31" s="99"/>
      <c r="K31" s="198"/>
      <c r="L31" s="143"/>
      <c r="M31" s="144"/>
      <c r="N31" s="144"/>
      <c r="O31" s="144"/>
      <c r="P31" s="144"/>
      <c r="Q31" s="145"/>
      <c r="R31" s="98">
        <f t="shared" si="3"/>
      </c>
      <c r="S31" s="99"/>
      <c r="T31" s="52"/>
      <c r="V31" s="90" t="s">
        <v>23</v>
      </c>
      <c r="W31" s="90"/>
      <c r="X31" s="35"/>
      <c r="Y31" s="56"/>
      <c r="Z31" s="56"/>
      <c r="AA31" s="46"/>
    </row>
    <row r="32" spans="2:26" ht="18" customHeight="1">
      <c r="B32" s="198">
        <v>3</v>
      </c>
      <c r="C32" s="166"/>
      <c r="D32" s="167"/>
      <c r="E32" s="167"/>
      <c r="F32" s="167"/>
      <c r="G32" s="167"/>
      <c r="H32" s="168"/>
      <c r="I32" s="107">
        <f t="shared" si="2"/>
      </c>
      <c r="J32" s="148"/>
      <c r="K32" s="198">
        <v>7</v>
      </c>
      <c r="L32" s="140"/>
      <c r="M32" s="141"/>
      <c r="N32" s="141"/>
      <c r="O32" s="141"/>
      <c r="P32" s="141"/>
      <c r="Q32" s="142"/>
      <c r="R32" s="107">
        <f t="shared" si="3"/>
      </c>
      <c r="S32" s="148"/>
      <c r="T32" s="52"/>
      <c r="V32" s="43" t="s">
        <v>12</v>
      </c>
      <c r="W32" s="43" t="s">
        <v>11</v>
      </c>
      <c r="X32" s="55"/>
      <c r="Y32" s="43" t="s">
        <v>12</v>
      </c>
      <c r="Z32" s="43" t="s">
        <v>11</v>
      </c>
    </row>
    <row r="33" spans="2:26" ht="18" customHeight="1">
      <c r="B33" s="198"/>
      <c r="C33" s="163"/>
      <c r="D33" s="164"/>
      <c r="E33" s="164"/>
      <c r="F33" s="164"/>
      <c r="G33" s="164"/>
      <c r="H33" s="165"/>
      <c r="I33" s="149">
        <f t="shared" si="2"/>
      </c>
      <c r="J33" s="150"/>
      <c r="K33" s="198"/>
      <c r="L33" s="137"/>
      <c r="M33" s="138"/>
      <c r="N33" s="138"/>
      <c r="O33" s="138"/>
      <c r="P33" s="138"/>
      <c r="Q33" s="139"/>
      <c r="R33" s="149">
        <f t="shared" si="3"/>
      </c>
      <c r="S33" s="150"/>
      <c r="T33" s="52"/>
      <c r="V33" s="44">
        <f aca="true" t="shared" si="4" ref="V33:V38">C38</f>
        <v>0</v>
      </c>
      <c r="W33" s="64"/>
      <c r="X33" s="55"/>
      <c r="Y33" s="45">
        <f aca="true" t="shared" si="5" ref="Y33:Y38">L38</f>
        <v>0</v>
      </c>
      <c r="Z33" s="64"/>
    </row>
    <row r="34" spans="2:26" ht="18" customHeight="1">
      <c r="B34" s="198">
        <v>4</v>
      </c>
      <c r="C34" s="160"/>
      <c r="D34" s="161"/>
      <c r="E34" s="161"/>
      <c r="F34" s="161"/>
      <c r="G34" s="161"/>
      <c r="H34" s="162"/>
      <c r="I34" s="107">
        <f t="shared" si="2"/>
      </c>
      <c r="J34" s="148"/>
      <c r="K34" s="198">
        <v>8</v>
      </c>
      <c r="L34" s="134"/>
      <c r="M34" s="135"/>
      <c r="N34" s="135"/>
      <c r="O34" s="135"/>
      <c r="P34" s="135"/>
      <c r="Q34" s="136"/>
      <c r="R34" s="107">
        <f t="shared" si="3"/>
      </c>
      <c r="S34" s="148"/>
      <c r="T34" s="52"/>
      <c r="V34" s="44">
        <f t="shared" si="4"/>
        <v>0</v>
      </c>
      <c r="W34" s="64"/>
      <c r="X34" s="55"/>
      <c r="Y34" s="45">
        <f t="shared" si="5"/>
        <v>0</v>
      </c>
      <c r="Z34" s="64"/>
    </row>
    <row r="35" spans="2:26" ht="18" customHeight="1" thickBot="1">
      <c r="B35" s="199"/>
      <c r="C35" s="157"/>
      <c r="D35" s="158"/>
      <c r="E35" s="158"/>
      <c r="F35" s="158"/>
      <c r="G35" s="158"/>
      <c r="H35" s="159"/>
      <c r="I35" s="146">
        <f t="shared" si="2"/>
      </c>
      <c r="J35" s="147"/>
      <c r="K35" s="199"/>
      <c r="L35" s="193"/>
      <c r="M35" s="194"/>
      <c r="N35" s="194"/>
      <c r="O35" s="194"/>
      <c r="P35" s="194"/>
      <c r="Q35" s="195"/>
      <c r="R35" s="146">
        <f t="shared" si="3"/>
      </c>
      <c r="S35" s="147"/>
      <c r="T35" s="52"/>
      <c r="V35" s="44">
        <f t="shared" si="4"/>
        <v>0</v>
      </c>
      <c r="W35" s="64"/>
      <c r="X35" s="55"/>
      <c r="Y35" s="45">
        <f t="shared" si="5"/>
        <v>0</v>
      </c>
      <c r="Z35" s="64"/>
    </row>
    <row r="36" spans="2:26" ht="18" customHeight="1" thickBot="1">
      <c r="B36" s="102" t="s">
        <v>23</v>
      </c>
      <c r="C36" s="102"/>
      <c r="D36" s="102"/>
      <c r="E36" s="102"/>
      <c r="F36" s="102"/>
      <c r="G36" s="102"/>
      <c r="H36" s="102"/>
      <c r="I36" s="102"/>
      <c r="J36" s="102"/>
      <c r="K36" s="58"/>
      <c r="L36" s="196"/>
      <c r="M36" s="196"/>
      <c r="N36" s="196"/>
      <c r="O36" s="196"/>
      <c r="P36" s="196"/>
      <c r="Q36" s="196"/>
      <c r="R36" s="196"/>
      <c r="S36" s="196"/>
      <c r="T36" s="197"/>
      <c r="V36" s="44">
        <f t="shared" si="4"/>
        <v>0</v>
      </c>
      <c r="W36" s="64"/>
      <c r="X36" s="55"/>
      <c r="Y36" s="45">
        <f t="shared" si="5"/>
        <v>0</v>
      </c>
      <c r="Z36" s="64"/>
    </row>
    <row r="37" spans="2:26" ht="21" customHeight="1" thickBot="1">
      <c r="B37" s="73"/>
      <c r="C37" s="133" t="s">
        <v>2</v>
      </c>
      <c r="D37" s="87"/>
      <c r="E37" s="87"/>
      <c r="F37" s="87"/>
      <c r="G37" s="87"/>
      <c r="H37" s="88"/>
      <c r="I37" s="100" t="s">
        <v>3</v>
      </c>
      <c r="J37" s="101"/>
      <c r="K37" s="73"/>
      <c r="L37" s="87" t="s">
        <v>2</v>
      </c>
      <c r="M37" s="87"/>
      <c r="N37" s="87"/>
      <c r="O37" s="87"/>
      <c r="P37" s="87"/>
      <c r="Q37" s="88"/>
      <c r="R37" s="100" t="s">
        <v>3</v>
      </c>
      <c r="S37" s="101"/>
      <c r="T37" s="59"/>
      <c r="V37" s="44">
        <f t="shared" si="4"/>
        <v>0</v>
      </c>
      <c r="W37" s="64"/>
      <c r="X37" s="55"/>
      <c r="Y37" s="45">
        <f t="shared" si="5"/>
        <v>0</v>
      </c>
      <c r="Z37" s="64"/>
    </row>
    <row r="38" spans="2:26" ht="21" customHeight="1">
      <c r="B38" s="72">
        <v>1</v>
      </c>
      <c r="C38" s="132"/>
      <c r="D38" s="117"/>
      <c r="E38" s="117"/>
      <c r="F38" s="117"/>
      <c r="G38" s="117"/>
      <c r="H38" s="118"/>
      <c r="I38" s="98"/>
      <c r="J38" s="99"/>
      <c r="K38" s="72">
        <v>7</v>
      </c>
      <c r="L38" s="117"/>
      <c r="M38" s="117"/>
      <c r="N38" s="117"/>
      <c r="O38" s="117"/>
      <c r="P38" s="117"/>
      <c r="Q38" s="118"/>
      <c r="R38" s="98"/>
      <c r="S38" s="99"/>
      <c r="T38" s="52"/>
      <c r="V38" s="44">
        <f t="shared" si="4"/>
        <v>0</v>
      </c>
      <c r="W38" s="64"/>
      <c r="X38" s="55"/>
      <c r="Y38" s="45">
        <f t="shared" si="5"/>
        <v>0</v>
      </c>
      <c r="Z38" s="64"/>
    </row>
    <row r="39" spans="2:20" ht="21" customHeight="1">
      <c r="B39" s="68">
        <v>2</v>
      </c>
      <c r="C39" s="131"/>
      <c r="D39" s="115"/>
      <c r="E39" s="115"/>
      <c r="F39" s="115"/>
      <c r="G39" s="115"/>
      <c r="H39" s="116"/>
      <c r="I39" s="96"/>
      <c r="J39" s="97"/>
      <c r="K39" s="68">
        <v>8</v>
      </c>
      <c r="L39" s="115"/>
      <c r="M39" s="115"/>
      <c r="N39" s="115"/>
      <c r="O39" s="115"/>
      <c r="P39" s="115"/>
      <c r="Q39" s="116"/>
      <c r="R39" s="96"/>
      <c r="S39" s="97"/>
      <c r="T39" s="52"/>
    </row>
    <row r="40" spans="2:20" ht="21" customHeight="1">
      <c r="B40" s="68">
        <v>3</v>
      </c>
      <c r="C40" s="131"/>
      <c r="D40" s="115"/>
      <c r="E40" s="115"/>
      <c r="F40" s="115"/>
      <c r="G40" s="115"/>
      <c r="H40" s="116"/>
      <c r="I40" s="96"/>
      <c r="J40" s="97"/>
      <c r="K40" s="68">
        <v>9</v>
      </c>
      <c r="L40" s="115"/>
      <c r="M40" s="115"/>
      <c r="N40" s="115"/>
      <c r="O40" s="115"/>
      <c r="P40" s="115"/>
      <c r="Q40" s="116"/>
      <c r="R40" s="96"/>
      <c r="S40" s="97"/>
      <c r="T40" s="52"/>
    </row>
    <row r="41" spans="2:20" ht="21" customHeight="1">
      <c r="B41" s="68">
        <v>4</v>
      </c>
      <c r="C41" s="131"/>
      <c r="D41" s="115"/>
      <c r="E41" s="115"/>
      <c r="F41" s="115"/>
      <c r="G41" s="115"/>
      <c r="H41" s="116"/>
      <c r="I41" s="96"/>
      <c r="J41" s="97"/>
      <c r="K41" s="68">
        <v>10</v>
      </c>
      <c r="L41" s="115"/>
      <c r="M41" s="115"/>
      <c r="N41" s="115"/>
      <c r="O41" s="115"/>
      <c r="P41" s="115"/>
      <c r="Q41" s="116"/>
      <c r="R41" s="96"/>
      <c r="S41" s="97"/>
      <c r="T41" s="52"/>
    </row>
    <row r="42" spans="2:20" ht="21" customHeight="1">
      <c r="B42" s="68">
        <v>5</v>
      </c>
      <c r="C42" s="131"/>
      <c r="D42" s="115"/>
      <c r="E42" s="115"/>
      <c r="F42" s="115"/>
      <c r="G42" s="115"/>
      <c r="H42" s="116"/>
      <c r="I42" s="96"/>
      <c r="J42" s="97"/>
      <c r="K42" s="68">
        <v>11</v>
      </c>
      <c r="L42" s="115"/>
      <c r="M42" s="115"/>
      <c r="N42" s="115"/>
      <c r="O42" s="115"/>
      <c r="P42" s="115"/>
      <c r="Q42" s="116"/>
      <c r="R42" s="96"/>
      <c r="S42" s="97"/>
      <c r="T42" s="52"/>
    </row>
    <row r="43" spans="2:20" ht="21" customHeight="1" thickBot="1">
      <c r="B43" s="69">
        <v>6</v>
      </c>
      <c r="C43" s="119"/>
      <c r="D43" s="120"/>
      <c r="E43" s="120"/>
      <c r="F43" s="120"/>
      <c r="G43" s="120"/>
      <c r="H43" s="121"/>
      <c r="I43" s="122"/>
      <c r="J43" s="123"/>
      <c r="K43" s="70">
        <v>12</v>
      </c>
      <c r="L43" s="126"/>
      <c r="M43" s="126"/>
      <c r="N43" s="126"/>
      <c r="O43" s="126"/>
      <c r="P43" s="126"/>
      <c r="Q43" s="127"/>
      <c r="R43" s="124"/>
      <c r="S43" s="125"/>
      <c r="T43" s="59"/>
    </row>
    <row r="44" spans="1:20" ht="21" customHeight="1">
      <c r="A44" s="52"/>
      <c r="B44" s="95" t="s">
        <v>41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71"/>
    </row>
    <row r="45" spans="2:20" ht="12.75">
      <c r="B45" s="39"/>
      <c r="C45" s="39"/>
      <c r="D45" s="39"/>
      <c r="E45" s="39"/>
      <c r="F45" s="39"/>
      <c r="G45" s="39"/>
      <c r="H45" s="39"/>
      <c r="I45" s="39"/>
      <c r="J45" s="39"/>
      <c r="K45" s="13"/>
      <c r="L45" s="40"/>
      <c r="M45" s="36"/>
      <c r="N45" s="36"/>
      <c r="O45" s="36"/>
      <c r="P45" s="36"/>
      <c r="Q45" s="36"/>
      <c r="R45" s="36"/>
      <c r="S45" s="41"/>
      <c r="T45" s="41"/>
    </row>
    <row r="46" spans="2:16" ht="12.7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2:16" ht="12.75">
      <c r="B47" s="42"/>
      <c r="C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</sheetData>
  <sheetProtection selectLockedCells="1"/>
  <mergeCells count="149">
    <mergeCell ref="B34:B35"/>
    <mergeCell ref="C18:G18"/>
    <mergeCell ref="O19:Q19"/>
    <mergeCell ref="R19:S19"/>
    <mergeCell ref="M4:Q4"/>
    <mergeCell ref="K5:L7"/>
    <mergeCell ref="B4:C10"/>
    <mergeCell ref="J5:J7"/>
    <mergeCell ref="Q8:Q10"/>
    <mergeCell ref="F5:I7"/>
    <mergeCell ref="C25:G25"/>
    <mergeCell ref="B32:B33"/>
    <mergeCell ref="B1:T1"/>
    <mergeCell ref="B2:T2"/>
    <mergeCell ref="Q3:T3"/>
    <mergeCell ref="B3:P3"/>
    <mergeCell ref="B30:B31"/>
    <mergeCell ref="I25:M25"/>
    <mergeCell ref="O25:S25"/>
    <mergeCell ref="B28:B29"/>
    <mergeCell ref="C23:G23"/>
    <mergeCell ref="I23:M23"/>
    <mergeCell ref="O23:S23"/>
    <mergeCell ref="M8:P10"/>
    <mergeCell ref="C24:G24"/>
    <mergeCell ref="I24:M24"/>
    <mergeCell ref="O24:S24"/>
    <mergeCell ref="C42:H42"/>
    <mergeCell ref="I42:J42"/>
    <mergeCell ref="L36:T36"/>
    <mergeCell ref="K34:K35"/>
    <mergeCell ref="K28:K29"/>
    <mergeCell ref="K30:K31"/>
    <mergeCell ref="K32:K33"/>
    <mergeCell ref="O20:S20"/>
    <mergeCell ref="C21:G21"/>
    <mergeCell ref="I21:M21"/>
    <mergeCell ref="O21:S21"/>
    <mergeCell ref="L35:Q35"/>
    <mergeCell ref="I38:J38"/>
    <mergeCell ref="L26:T26"/>
    <mergeCell ref="C22:G22"/>
    <mergeCell ref="I22:M22"/>
    <mergeCell ref="O22:S22"/>
    <mergeCell ref="C19:E19"/>
    <mergeCell ref="F19:G19"/>
    <mergeCell ref="I19:K19"/>
    <mergeCell ref="L19:M19"/>
    <mergeCell ref="C20:G20"/>
    <mergeCell ref="I20:M20"/>
    <mergeCell ref="I15:M15"/>
    <mergeCell ref="I16:M16"/>
    <mergeCell ref="I17:M17"/>
    <mergeCell ref="I18:M18"/>
    <mergeCell ref="O13:S13"/>
    <mergeCell ref="O14:S14"/>
    <mergeCell ref="O15:S15"/>
    <mergeCell ref="O16:S16"/>
    <mergeCell ref="O17:S17"/>
    <mergeCell ref="O18:S18"/>
    <mergeCell ref="R12:S12"/>
    <mergeCell ref="K4:L4"/>
    <mergeCell ref="D4:E4"/>
    <mergeCell ref="D5:E7"/>
    <mergeCell ref="K8:L10"/>
    <mergeCell ref="C17:G17"/>
    <mergeCell ref="C13:G13"/>
    <mergeCell ref="C14:G14"/>
    <mergeCell ref="C15:G15"/>
    <mergeCell ref="C16:G16"/>
    <mergeCell ref="C27:H27"/>
    <mergeCell ref="M5:Q7"/>
    <mergeCell ref="F4:J4"/>
    <mergeCell ref="C12:E12"/>
    <mergeCell ref="F12:G12"/>
    <mergeCell ref="I12:K12"/>
    <mergeCell ref="L12:M12"/>
    <mergeCell ref="O12:Q12"/>
    <mergeCell ref="I13:M13"/>
    <mergeCell ref="I14:M14"/>
    <mergeCell ref="I29:J29"/>
    <mergeCell ref="I28:J28"/>
    <mergeCell ref="C28:H28"/>
    <mergeCell ref="C35:H35"/>
    <mergeCell ref="C34:H34"/>
    <mergeCell ref="C33:H33"/>
    <mergeCell ref="C32:H32"/>
    <mergeCell ref="C31:H31"/>
    <mergeCell ref="C30:H30"/>
    <mergeCell ref="C29:H29"/>
    <mergeCell ref="R30:S30"/>
    <mergeCell ref="R29:S29"/>
    <mergeCell ref="R28:S28"/>
    <mergeCell ref="I27:J27"/>
    <mergeCell ref="I35:J35"/>
    <mergeCell ref="I34:J34"/>
    <mergeCell ref="I33:J33"/>
    <mergeCell ref="I32:J32"/>
    <mergeCell ref="I31:J31"/>
    <mergeCell ref="I30:J30"/>
    <mergeCell ref="L31:Q31"/>
    <mergeCell ref="L30:Q30"/>
    <mergeCell ref="L29:Q29"/>
    <mergeCell ref="L27:Q27"/>
    <mergeCell ref="R27:S27"/>
    <mergeCell ref="R35:S35"/>
    <mergeCell ref="R34:S34"/>
    <mergeCell ref="R33:S33"/>
    <mergeCell ref="R32:S32"/>
    <mergeCell ref="R31:S31"/>
    <mergeCell ref="C41:H41"/>
    <mergeCell ref="C40:H40"/>
    <mergeCell ref="C39:H39"/>
    <mergeCell ref="C38:H38"/>
    <mergeCell ref="C37:H37"/>
    <mergeCell ref="I37:J37"/>
    <mergeCell ref="I41:J41"/>
    <mergeCell ref="I40:J40"/>
    <mergeCell ref="I39:J39"/>
    <mergeCell ref="C43:H43"/>
    <mergeCell ref="I43:J43"/>
    <mergeCell ref="R43:S43"/>
    <mergeCell ref="R42:S42"/>
    <mergeCell ref="R41:S41"/>
    <mergeCell ref="R40:S40"/>
    <mergeCell ref="L43:Q43"/>
    <mergeCell ref="L42:Q42"/>
    <mergeCell ref="L41:Q41"/>
    <mergeCell ref="L40:Q40"/>
    <mergeCell ref="B26:J26"/>
    <mergeCell ref="D8:E10"/>
    <mergeCell ref="F8:I10"/>
    <mergeCell ref="J8:J10"/>
    <mergeCell ref="L39:Q39"/>
    <mergeCell ref="L38:Q38"/>
    <mergeCell ref="L28:Q28"/>
    <mergeCell ref="L34:Q34"/>
    <mergeCell ref="L33:Q33"/>
    <mergeCell ref="L32:Q32"/>
    <mergeCell ref="L37:Q37"/>
    <mergeCell ref="B11:G11"/>
    <mergeCell ref="V31:W31"/>
    <mergeCell ref="R4:S4"/>
    <mergeCell ref="R5:S10"/>
    <mergeCell ref="B44:S44"/>
    <mergeCell ref="R39:S39"/>
    <mergeCell ref="R38:S38"/>
    <mergeCell ref="R37:S37"/>
    <mergeCell ref="B36:J36"/>
  </mergeCells>
  <dataValidations count="1">
    <dataValidation type="list" allowBlank="1" showInputMessage="1" showErrorMessage="1" sqref="Q8:Q10 J5:J10">
      <formula1>$V$2:$V$3</formula1>
    </dataValidation>
  </dataValidations>
  <printOptions/>
  <pageMargins left="0.6692913385826772" right="0.7086614173228347" top="0.984251968503937" bottom="0.787401574803149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A47"/>
  <sheetViews>
    <sheetView tabSelected="1" view="pageBreakPreview" zoomScaleSheetLayoutView="100" workbookViewId="0" topLeftCell="A1">
      <selection activeCell="R4" sqref="R4:S4"/>
    </sheetView>
  </sheetViews>
  <sheetFormatPr defaultColWidth="9.00390625" defaultRowHeight="13.5"/>
  <cols>
    <col min="1" max="1" width="1.875" style="34" customWidth="1"/>
    <col min="2" max="19" width="4.50390625" style="34" customWidth="1"/>
    <col min="20" max="20" width="1.875" style="34" customWidth="1"/>
    <col min="21" max="21" width="4.625" style="34" customWidth="1"/>
    <col min="22" max="23" width="16.875" style="34" customWidth="1"/>
    <col min="24" max="24" width="2.25390625" style="34" customWidth="1"/>
    <col min="25" max="26" width="15.625" style="34" customWidth="1"/>
    <col min="27" max="16384" width="9.00390625" style="34" customWidth="1"/>
  </cols>
  <sheetData>
    <row r="1" spans="2:22" ht="18" customHeight="1">
      <c r="B1" s="208" t="s">
        <v>20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V1" s="47">
        <f ca="1">TODAY()</f>
        <v>45133</v>
      </c>
    </row>
    <row r="2" spans="2:22" ht="18" customHeight="1">
      <c r="B2" s="209" t="s">
        <v>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V2" s="34" t="s">
        <v>9</v>
      </c>
    </row>
    <row r="3" spans="2:22" ht="23.25" customHeight="1" thickBot="1">
      <c r="B3" s="213" t="s">
        <v>13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210" t="s">
        <v>25</v>
      </c>
      <c r="R3" s="211"/>
      <c r="S3" s="211"/>
      <c r="T3" s="212"/>
      <c r="V3" s="34" t="s">
        <v>0</v>
      </c>
    </row>
    <row r="4" spans="2:19" ht="30" customHeight="1">
      <c r="B4" s="220" t="s">
        <v>38</v>
      </c>
      <c r="C4" s="221"/>
      <c r="D4" s="183" t="s">
        <v>8</v>
      </c>
      <c r="E4" s="183"/>
      <c r="F4" s="175"/>
      <c r="G4" s="176"/>
      <c r="H4" s="176"/>
      <c r="I4" s="176"/>
      <c r="J4" s="177"/>
      <c r="K4" s="182" t="s">
        <v>5</v>
      </c>
      <c r="L4" s="183"/>
      <c r="M4" s="215"/>
      <c r="N4" s="216"/>
      <c r="O4" s="216"/>
      <c r="P4" s="216"/>
      <c r="Q4" s="216"/>
      <c r="R4" s="280" t="s">
        <v>26</v>
      </c>
      <c r="S4" s="281"/>
    </row>
    <row r="5" spans="2:20" ht="10.5" customHeight="1">
      <c r="B5" s="222"/>
      <c r="C5" s="223"/>
      <c r="D5" s="184" t="s">
        <v>6</v>
      </c>
      <c r="E5" s="184"/>
      <c r="F5" s="107"/>
      <c r="G5" s="108"/>
      <c r="H5" s="108"/>
      <c r="I5" s="108"/>
      <c r="J5" s="112" t="s">
        <v>9</v>
      </c>
      <c r="K5" s="217" t="s">
        <v>27</v>
      </c>
      <c r="L5" s="184"/>
      <c r="M5" s="169"/>
      <c r="N5" s="170"/>
      <c r="O5" s="170"/>
      <c r="P5" s="170"/>
      <c r="Q5" s="170"/>
      <c r="R5" s="91"/>
      <c r="S5" s="92"/>
      <c r="T5" s="35"/>
    </row>
    <row r="6" spans="2:20" ht="10.5" customHeight="1">
      <c r="B6" s="222"/>
      <c r="C6" s="223"/>
      <c r="D6" s="185"/>
      <c r="E6" s="185"/>
      <c r="F6" s="109"/>
      <c r="G6" s="110"/>
      <c r="H6" s="110"/>
      <c r="I6" s="110"/>
      <c r="J6" s="113"/>
      <c r="K6" s="218"/>
      <c r="L6" s="185"/>
      <c r="M6" s="171"/>
      <c r="N6" s="172"/>
      <c r="O6" s="172"/>
      <c r="P6" s="172"/>
      <c r="Q6" s="172"/>
      <c r="R6" s="91"/>
      <c r="S6" s="92"/>
      <c r="T6" s="35"/>
    </row>
    <row r="7" spans="2:20" ht="9.75" customHeight="1">
      <c r="B7" s="222"/>
      <c r="C7" s="223"/>
      <c r="D7" s="186"/>
      <c r="E7" s="186"/>
      <c r="F7" s="98"/>
      <c r="G7" s="111"/>
      <c r="H7" s="111"/>
      <c r="I7" s="111"/>
      <c r="J7" s="114"/>
      <c r="K7" s="219"/>
      <c r="L7" s="186"/>
      <c r="M7" s="173"/>
      <c r="N7" s="174"/>
      <c r="O7" s="174"/>
      <c r="P7" s="174"/>
      <c r="Q7" s="174"/>
      <c r="R7" s="91"/>
      <c r="S7" s="92"/>
      <c r="T7" s="51"/>
    </row>
    <row r="8" spans="2:20" ht="10.5" customHeight="1">
      <c r="B8" s="222"/>
      <c r="C8" s="223"/>
      <c r="D8" s="104" t="s">
        <v>7</v>
      </c>
      <c r="E8" s="104"/>
      <c r="F8" s="107"/>
      <c r="G8" s="108"/>
      <c r="H8" s="108"/>
      <c r="I8" s="108"/>
      <c r="J8" s="112" t="s">
        <v>9</v>
      </c>
      <c r="K8" s="184" t="s">
        <v>4</v>
      </c>
      <c r="L8" s="184"/>
      <c r="M8" s="202"/>
      <c r="N8" s="203"/>
      <c r="O8" s="203"/>
      <c r="P8" s="203"/>
      <c r="Q8" s="226" t="s">
        <v>9</v>
      </c>
      <c r="R8" s="91"/>
      <c r="S8" s="92"/>
      <c r="T8" s="51"/>
    </row>
    <row r="9" spans="2:20" ht="10.5" customHeight="1">
      <c r="B9" s="222"/>
      <c r="C9" s="223"/>
      <c r="D9" s="105"/>
      <c r="E9" s="105"/>
      <c r="F9" s="109"/>
      <c r="G9" s="110"/>
      <c r="H9" s="110"/>
      <c r="I9" s="110"/>
      <c r="J9" s="113"/>
      <c r="K9" s="185"/>
      <c r="L9" s="185"/>
      <c r="M9" s="204"/>
      <c r="N9" s="205"/>
      <c r="O9" s="205"/>
      <c r="P9" s="205"/>
      <c r="Q9" s="227"/>
      <c r="R9" s="91"/>
      <c r="S9" s="92"/>
      <c r="T9" s="63"/>
    </row>
    <row r="10" spans="2:20" ht="9.75" customHeight="1" thickBot="1">
      <c r="B10" s="224"/>
      <c r="C10" s="225"/>
      <c r="D10" s="106"/>
      <c r="E10" s="106"/>
      <c r="F10" s="98"/>
      <c r="G10" s="111"/>
      <c r="H10" s="111"/>
      <c r="I10" s="111"/>
      <c r="J10" s="114"/>
      <c r="K10" s="186"/>
      <c r="L10" s="186"/>
      <c r="M10" s="206"/>
      <c r="N10" s="207"/>
      <c r="O10" s="207"/>
      <c r="P10" s="207"/>
      <c r="Q10" s="228"/>
      <c r="R10" s="93"/>
      <c r="S10" s="94"/>
      <c r="T10" s="63"/>
    </row>
    <row r="11" spans="2:20" ht="18.75" thickBot="1">
      <c r="B11" s="89" t="s">
        <v>24</v>
      </c>
      <c r="C11" s="89"/>
      <c r="D11" s="89"/>
      <c r="E11" s="89"/>
      <c r="F11" s="89"/>
      <c r="G11" s="89"/>
      <c r="H11" s="13"/>
      <c r="I11" s="13"/>
      <c r="R11" s="13"/>
      <c r="S11" s="13"/>
      <c r="T11" s="13"/>
    </row>
    <row r="12" spans="2:20" s="37" customFormat="1" ht="18" customHeight="1">
      <c r="B12" s="65"/>
      <c r="C12" s="178">
        <f>IF($F$4="","",$F$4)</f>
      </c>
      <c r="D12" s="179"/>
      <c r="E12" s="179"/>
      <c r="F12" s="180" t="s">
        <v>14</v>
      </c>
      <c r="G12" s="181"/>
      <c r="H12" s="65"/>
      <c r="I12" s="178">
        <f>IF($F$4="","",$F$4)</f>
      </c>
      <c r="J12" s="179"/>
      <c r="K12" s="179"/>
      <c r="L12" s="180" t="s">
        <v>15</v>
      </c>
      <c r="M12" s="181"/>
      <c r="N12" s="65"/>
      <c r="O12" s="178">
        <f>IF($F$4="","",$F$4)</f>
      </c>
      <c r="P12" s="179"/>
      <c r="Q12" s="179"/>
      <c r="R12" s="180" t="s">
        <v>16</v>
      </c>
      <c r="S12" s="181"/>
      <c r="T12" s="49"/>
    </row>
    <row r="13" spans="2:20" ht="18" customHeight="1">
      <c r="B13" s="66">
        <v>1</v>
      </c>
      <c r="C13" s="187"/>
      <c r="D13" s="188"/>
      <c r="E13" s="188"/>
      <c r="F13" s="188"/>
      <c r="G13" s="189"/>
      <c r="H13" s="66">
        <v>1</v>
      </c>
      <c r="I13" s="187"/>
      <c r="J13" s="188"/>
      <c r="K13" s="188"/>
      <c r="L13" s="188"/>
      <c r="M13" s="189"/>
      <c r="N13" s="66">
        <v>1</v>
      </c>
      <c r="O13" s="187"/>
      <c r="P13" s="188"/>
      <c r="Q13" s="188"/>
      <c r="R13" s="188"/>
      <c r="S13" s="189"/>
      <c r="T13" s="63"/>
    </row>
    <row r="14" spans="2:20" ht="18" customHeight="1">
      <c r="B14" s="66">
        <v>2</v>
      </c>
      <c r="C14" s="187"/>
      <c r="D14" s="188"/>
      <c r="E14" s="188"/>
      <c r="F14" s="188"/>
      <c r="G14" s="189"/>
      <c r="H14" s="66">
        <v>2</v>
      </c>
      <c r="I14" s="187"/>
      <c r="J14" s="188"/>
      <c r="K14" s="188"/>
      <c r="L14" s="188"/>
      <c r="M14" s="189"/>
      <c r="N14" s="66">
        <v>2</v>
      </c>
      <c r="O14" s="187"/>
      <c r="P14" s="188"/>
      <c r="Q14" s="188"/>
      <c r="R14" s="188"/>
      <c r="S14" s="189"/>
      <c r="T14" s="63"/>
    </row>
    <row r="15" spans="2:20" ht="18" customHeight="1">
      <c r="B15" s="66">
        <v>3</v>
      </c>
      <c r="C15" s="187"/>
      <c r="D15" s="188"/>
      <c r="E15" s="188"/>
      <c r="F15" s="188"/>
      <c r="G15" s="189"/>
      <c r="H15" s="66">
        <v>3</v>
      </c>
      <c r="I15" s="187"/>
      <c r="J15" s="188"/>
      <c r="K15" s="188"/>
      <c r="L15" s="188"/>
      <c r="M15" s="189"/>
      <c r="N15" s="66">
        <v>3</v>
      </c>
      <c r="O15" s="187"/>
      <c r="P15" s="188"/>
      <c r="Q15" s="188"/>
      <c r="R15" s="188"/>
      <c r="S15" s="189"/>
      <c r="T15" s="63"/>
    </row>
    <row r="16" spans="2:20" ht="18" customHeight="1">
      <c r="B16" s="66">
        <v>4</v>
      </c>
      <c r="C16" s="187"/>
      <c r="D16" s="188"/>
      <c r="E16" s="188"/>
      <c r="F16" s="188"/>
      <c r="G16" s="189"/>
      <c r="H16" s="66">
        <v>4</v>
      </c>
      <c r="I16" s="187"/>
      <c r="J16" s="188"/>
      <c r="K16" s="188"/>
      <c r="L16" s="188"/>
      <c r="M16" s="189"/>
      <c r="N16" s="66">
        <v>4</v>
      </c>
      <c r="O16" s="187"/>
      <c r="P16" s="188"/>
      <c r="Q16" s="188"/>
      <c r="R16" s="188"/>
      <c r="S16" s="189"/>
      <c r="T16" s="63"/>
    </row>
    <row r="17" spans="2:20" ht="18" customHeight="1">
      <c r="B17" s="66">
        <v>5</v>
      </c>
      <c r="C17" s="187"/>
      <c r="D17" s="188"/>
      <c r="E17" s="188"/>
      <c r="F17" s="188"/>
      <c r="G17" s="189"/>
      <c r="H17" s="66">
        <v>5</v>
      </c>
      <c r="I17" s="187"/>
      <c r="J17" s="188"/>
      <c r="K17" s="188"/>
      <c r="L17" s="188"/>
      <c r="M17" s="189"/>
      <c r="N17" s="66">
        <v>5</v>
      </c>
      <c r="O17" s="187"/>
      <c r="P17" s="188"/>
      <c r="Q17" s="188"/>
      <c r="R17" s="188"/>
      <c r="S17" s="189"/>
      <c r="T17" s="63"/>
    </row>
    <row r="18" spans="2:20" ht="18" customHeight="1" thickBot="1">
      <c r="B18" s="67">
        <v>6</v>
      </c>
      <c r="C18" s="190"/>
      <c r="D18" s="191"/>
      <c r="E18" s="191"/>
      <c r="F18" s="191"/>
      <c r="G18" s="192"/>
      <c r="H18" s="67">
        <v>6</v>
      </c>
      <c r="I18" s="190"/>
      <c r="J18" s="191"/>
      <c r="K18" s="191"/>
      <c r="L18" s="191"/>
      <c r="M18" s="192"/>
      <c r="N18" s="67">
        <v>6</v>
      </c>
      <c r="O18" s="190"/>
      <c r="P18" s="191"/>
      <c r="Q18" s="191"/>
      <c r="R18" s="191"/>
      <c r="S18" s="192"/>
      <c r="T18" s="63"/>
    </row>
    <row r="19" spans="2:20" ht="18" customHeight="1">
      <c r="B19" s="65"/>
      <c r="C19" s="178">
        <f>IF($F$4="","",$F$4)</f>
      </c>
      <c r="D19" s="179"/>
      <c r="E19" s="179"/>
      <c r="F19" s="180" t="s">
        <v>17</v>
      </c>
      <c r="G19" s="181"/>
      <c r="H19" s="65"/>
      <c r="I19" s="178">
        <f>IF($F$4="","",$F$4)</f>
      </c>
      <c r="J19" s="179"/>
      <c r="K19" s="179"/>
      <c r="L19" s="180" t="s">
        <v>18</v>
      </c>
      <c r="M19" s="181"/>
      <c r="N19" s="65"/>
      <c r="O19" s="178">
        <f>IF($F$4="","",$F$4)</f>
      </c>
      <c r="P19" s="179"/>
      <c r="Q19" s="179"/>
      <c r="R19" s="180" t="s">
        <v>19</v>
      </c>
      <c r="S19" s="181"/>
      <c r="T19" s="63"/>
    </row>
    <row r="20" spans="2:20" ht="18" customHeight="1">
      <c r="B20" s="66">
        <v>1</v>
      </c>
      <c r="C20" s="187"/>
      <c r="D20" s="188"/>
      <c r="E20" s="188"/>
      <c r="F20" s="188"/>
      <c r="G20" s="189"/>
      <c r="H20" s="66">
        <v>1</v>
      </c>
      <c r="I20" s="187"/>
      <c r="J20" s="188"/>
      <c r="K20" s="188"/>
      <c r="L20" s="188"/>
      <c r="M20" s="189"/>
      <c r="N20" s="66">
        <v>1</v>
      </c>
      <c r="O20" s="187"/>
      <c r="P20" s="188"/>
      <c r="Q20" s="188"/>
      <c r="R20" s="188"/>
      <c r="S20" s="189"/>
      <c r="T20" s="63"/>
    </row>
    <row r="21" spans="2:27" s="38" customFormat="1" ht="16.5" customHeight="1">
      <c r="B21" s="66">
        <v>2</v>
      </c>
      <c r="C21" s="187"/>
      <c r="D21" s="188"/>
      <c r="E21" s="188"/>
      <c r="F21" s="188"/>
      <c r="G21" s="189"/>
      <c r="H21" s="66">
        <v>2</v>
      </c>
      <c r="I21" s="187"/>
      <c r="J21" s="188"/>
      <c r="K21" s="188"/>
      <c r="L21" s="188"/>
      <c r="M21" s="189"/>
      <c r="N21" s="66">
        <v>2</v>
      </c>
      <c r="O21" s="187"/>
      <c r="P21" s="188"/>
      <c r="Q21" s="188"/>
      <c r="R21" s="188"/>
      <c r="S21" s="189"/>
      <c r="T21" s="63"/>
      <c r="V21" s="54" t="s">
        <v>22</v>
      </c>
      <c r="W21" s="55"/>
      <c r="X21" s="55"/>
      <c r="Y21" s="56"/>
      <c r="Z21" s="56"/>
      <c r="AA21" s="46"/>
    </row>
    <row r="22" spans="2:26" ht="18" customHeight="1">
      <c r="B22" s="66">
        <v>3</v>
      </c>
      <c r="C22" s="187"/>
      <c r="D22" s="188"/>
      <c r="E22" s="188"/>
      <c r="F22" s="188"/>
      <c r="G22" s="189"/>
      <c r="H22" s="66">
        <v>3</v>
      </c>
      <c r="I22" s="187"/>
      <c r="J22" s="188"/>
      <c r="K22" s="188"/>
      <c r="L22" s="188"/>
      <c r="M22" s="189"/>
      <c r="N22" s="66">
        <v>3</v>
      </c>
      <c r="O22" s="187"/>
      <c r="P22" s="188"/>
      <c r="Q22" s="188"/>
      <c r="R22" s="188"/>
      <c r="S22" s="189"/>
      <c r="T22" s="63"/>
      <c r="V22" s="43" t="s">
        <v>12</v>
      </c>
      <c r="W22" s="43" t="s">
        <v>10</v>
      </c>
      <c r="X22" s="55"/>
      <c r="Y22" s="43" t="s">
        <v>12</v>
      </c>
      <c r="Z22" s="43" t="s">
        <v>10</v>
      </c>
    </row>
    <row r="23" spans="2:26" ht="18" customHeight="1">
      <c r="B23" s="66">
        <v>4</v>
      </c>
      <c r="C23" s="187"/>
      <c r="D23" s="188"/>
      <c r="E23" s="188"/>
      <c r="F23" s="188"/>
      <c r="G23" s="189"/>
      <c r="H23" s="66">
        <v>4</v>
      </c>
      <c r="I23" s="187"/>
      <c r="J23" s="188"/>
      <c r="K23" s="188"/>
      <c r="L23" s="188"/>
      <c r="M23" s="189"/>
      <c r="N23" s="66">
        <v>4</v>
      </c>
      <c r="O23" s="187"/>
      <c r="P23" s="188"/>
      <c r="Q23" s="188"/>
      <c r="R23" s="188"/>
      <c r="S23" s="189"/>
      <c r="T23" s="63"/>
      <c r="V23" s="44">
        <f>C28</f>
        <v>0</v>
      </c>
      <c r="W23" s="64"/>
      <c r="X23" s="55"/>
      <c r="Y23" s="44">
        <f aca="true" t="shared" si="0" ref="Y23:Y30">L28</f>
        <v>0</v>
      </c>
      <c r="Z23" s="64"/>
    </row>
    <row r="24" spans="2:26" ht="18" customHeight="1">
      <c r="B24" s="66">
        <v>5</v>
      </c>
      <c r="C24" s="187"/>
      <c r="D24" s="188"/>
      <c r="E24" s="188"/>
      <c r="F24" s="188"/>
      <c r="G24" s="189"/>
      <c r="H24" s="66">
        <v>5</v>
      </c>
      <c r="I24" s="187"/>
      <c r="J24" s="188"/>
      <c r="K24" s="188"/>
      <c r="L24" s="188"/>
      <c r="M24" s="189"/>
      <c r="N24" s="66">
        <v>5</v>
      </c>
      <c r="O24" s="187"/>
      <c r="P24" s="188"/>
      <c r="Q24" s="188"/>
      <c r="R24" s="188"/>
      <c r="S24" s="189"/>
      <c r="T24" s="63"/>
      <c r="V24" s="44">
        <f aca="true" t="shared" si="1" ref="V24:V30">C29</f>
        <v>0</v>
      </c>
      <c r="W24" s="64"/>
      <c r="X24" s="55"/>
      <c r="Y24" s="44">
        <f t="shared" si="0"/>
        <v>0</v>
      </c>
      <c r="Z24" s="64"/>
    </row>
    <row r="25" spans="2:26" ht="18" customHeight="1" thickBot="1">
      <c r="B25" s="67">
        <v>6</v>
      </c>
      <c r="C25" s="190"/>
      <c r="D25" s="191"/>
      <c r="E25" s="191"/>
      <c r="F25" s="191"/>
      <c r="G25" s="192"/>
      <c r="H25" s="67">
        <v>6</v>
      </c>
      <c r="I25" s="190"/>
      <c r="J25" s="191"/>
      <c r="K25" s="191"/>
      <c r="L25" s="191"/>
      <c r="M25" s="192"/>
      <c r="N25" s="67">
        <v>6</v>
      </c>
      <c r="O25" s="190"/>
      <c r="P25" s="191"/>
      <c r="Q25" s="191"/>
      <c r="R25" s="191"/>
      <c r="S25" s="192"/>
      <c r="T25" s="63"/>
      <c r="V25" s="44">
        <f t="shared" si="1"/>
        <v>0</v>
      </c>
      <c r="W25" s="64"/>
      <c r="X25" s="55"/>
      <c r="Y25" s="44">
        <f t="shared" si="0"/>
        <v>0</v>
      </c>
      <c r="Z25" s="64"/>
    </row>
    <row r="26" spans="2:26" ht="18" customHeight="1" thickBot="1">
      <c r="B26" s="103" t="s">
        <v>22</v>
      </c>
      <c r="C26" s="103"/>
      <c r="D26" s="103"/>
      <c r="E26" s="103"/>
      <c r="F26" s="103"/>
      <c r="G26" s="103"/>
      <c r="H26" s="103"/>
      <c r="I26" s="103"/>
      <c r="J26" s="103"/>
      <c r="K26" s="12"/>
      <c r="L26" s="201"/>
      <c r="M26" s="201"/>
      <c r="N26" s="201"/>
      <c r="O26" s="201"/>
      <c r="P26" s="201"/>
      <c r="Q26" s="201"/>
      <c r="R26" s="201"/>
      <c r="S26" s="201"/>
      <c r="T26" s="201"/>
      <c r="V26" s="44">
        <f t="shared" si="1"/>
        <v>0</v>
      </c>
      <c r="W26" s="64"/>
      <c r="X26" s="55"/>
      <c r="Y26" s="44">
        <f t="shared" si="0"/>
        <v>0</v>
      </c>
      <c r="Z26" s="64"/>
    </row>
    <row r="27" spans="2:26" ht="18" customHeight="1" thickBot="1">
      <c r="B27" s="73"/>
      <c r="C27" s="133" t="s">
        <v>2</v>
      </c>
      <c r="D27" s="87"/>
      <c r="E27" s="87"/>
      <c r="F27" s="87"/>
      <c r="G27" s="87"/>
      <c r="H27" s="88"/>
      <c r="I27" s="100" t="s">
        <v>3</v>
      </c>
      <c r="J27" s="101"/>
      <c r="K27" s="73"/>
      <c r="L27" s="133" t="s">
        <v>2</v>
      </c>
      <c r="M27" s="87"/>
      <c r="N27" s="87"/>
      <c r="O27" s="87"/>
      <c r="P27" s="87"/>
      <c r="Q27" s="88"/>
      <c r="R27" s="100" t="s">
        <v>3</v>
      </c>
      <c r="S27" s="101"/>
      <c r="T27" s="53"/>
      <c r="V27" s="44">
        <f t="shared" si="1"/>
        <v>0</v>
      </c>
      <c r="W27" s="64"/>
      <c r="X27" s="55"/>
      <c r="Y27" s="44">
        <f t="shared" si="0"/>
        <v>0</v>
      </c>
      <c r="Z27" s="64"/>
    </row>
    <row r="28" spans="2:26" ht="18" customHeight="1">
      <c r="B28" s="200">
        <v>1</v>
      </c>
      <c r="C28" s="154"/>
      <c r="D28" s="155"/>
      <c r="E28" s="155"/>
      <c r="F28" s="155"/>
      <c r="G28" s="155"/>
      <c r="H28" s="156"/>
      <c r="I28" s="109">
        <f aca="true" t="shared" si="2" ref="I28:I35">IF(F28="","",DATEDIF(F28,$V$1,"Y"))</f>
      </c>
      <c r="J28" s="153"/>
      <c r="K28" s="200">
        <v>5</v>
      </c>
      <c r="L28" s="128"/>
      <c r="M28" s="129"/>
      <c r="N28" s="129"/>
      <c r="O28" s="129"/>
      <c r="P28" s="129"/>
      <c r="Q28" s="130"/>
      <c r="R28" s="109">
        <f aca="true" t="shared" si="3" ref="R28:R35">IF(O28="","",DATEDIF(O28,$V$1,"Y"))</f>
      </c>
      <c r="S28" s="153"/>
      <c r="T28" s="52"/>
      <c r="V28" s="44">
        <f t="shared" si="1"/>
        <v>0</v>
      </c>
      <c r="W28" s="64"/>
      <c r="X28" s="55"/>
      <c r="Y28" s="44">
        <f t="shared" si="0"/>
        <v>0</v>
      </c>
      <c r="Z28" s="64"/>
    </row>
    <row r="29" spans="2:26" ht="18" customHeight="1">
      <c r="B29" s="198"/>
      <c r="C29" s="163"/>
      <c r="D29" s="164"/>
      <c r="E29" s="164"/>
      <c r="F29" s="164"/>
      <c r="G29" s="164"/>
      <c r="H29" s="165"/>
      <c r="I29" s="149">
        <f t="shared" si="2"/>
      </c>
      <c r="J29" s="150"/>
      <c r="K29" s="198"/>
      <c r="L29" s="137"/>
      <c r="M29" s="138"/>
      <c r="N29" s="138"/>
      <c r="O29" s="138"/>
      <c r="P29" s="138"/>
      <c r="Q29" s="139"/>
      <c r="R29" s="149">
        <f t="shared" si="3"/>
      </c>
      <c r="S29" s="150"/>
      <c r="T29" s="57"/>
      <c r="V29" s="44">
        <f t="shared" si="1"/>
        <v>0</v>
      </c>
      <c r="W29" s="64"/>
      <c r="X29" s="55"/>
      <c r="Y29" s="44">
        <f t="shared" si="0"/>
        <v>0</v>
      </c>
      <c r="Z29" s="64"/>
    </row>
    <row r="30" spans="1:26" ht="18" customHeight="1">
      <c r="A30" s="38"/>
      <c r="B30" s="198">
        <v>2</v>
      </c>
      <c r="C30" s="166"/>
      <c r="D30" s="167"/>
      <c r="E30" s="167"/>
      <c r="F30" s="167"/>
      <c r="G30" s="167"/>
      <c r="H30" s="168"/>
      <c r="I30" s="151">
        <f t="shared" si="2"/>
      </c>
      <c r="J30" s="152"/>
      <c r="K30" s="198">
        <v>6</v>
      </c>
      <c r="L30" s="134"/>
      <c r="M30" s="135"/>
      <c r="N30" s="135"/>
      <c r="O30" s="135"/>
      <c r="P30" s="135"/>
      <c r="Q30" s="136"/>
      <c r="R30" s="151">
        <f t="shared" si="3"/>
      </c>
      <c r="S30" s="152"/>
      <c r="T30" s="52"/>
      <c r="V30" s="44">
        <f t="shared" si="1"/>
        <v>0</v>
      </c>
      <c r="W30" s="64"/>
      <c r="X30" s="55"/>
      <c r="Y30" s="44">
        <f t="shared" si="0"/>
        <v>0</v>
      </c>
      <c r="Z30" s="64"/>
    </row>
    <row r="31" spans="1:27" s="38" customFormat="1" ht="18" customHeight="1">
      <c r="A31" s="34"/>
      <c r="B31" s="198"/>
      <c r="C31" s="163"/>
      <c r="D31" s="164"/>
      <c r="E31" s="164"/>
      <c r="F31" s="164"/>
      <c r="G31" s="164"/>
      <c r="H31" s="165"/>
      <c r="I31" s="98">
        <f t="shared" si="2"/>
      </c>
      <c r="J31" s="99"/>
      <c r="K31" s="198"/>
      <c r="L31" s="143"/>
      <c r="M31" s="144"/>
      <c r="N31" s="144"/>
      <c r="O31" s="144"/>
      <c r="P31" s="144"/>
      <c r="Q31" s="145"/>
      <c r="R31" s="98">
        <f t="shared" si="3"/>
      </c>
      <c r="S31" s="99"/>
      <c r="T31" s="52"/>
      <c r="V31" s="90" t="s">
        <v>23</v>
      </c>
      <c r="W31" s="90"/>
      <c r="X31" s="35"/>
      <c r="Y31" s="56"/>
      <c r="Z31" s="56"/>
      <c r="AA31" s="46"/>
    </row>
    <row r="32" spans="2:26" ht="18" customHeight="1">
      <c r="B32" s="198">
        <v>3</v>
      </c>
      <c r="C32" s="166"/>
      <c r="D32" s="167"/>
      <c r="E32" s="167"/>
      <c r="F32" s="167"/>
      <c r="G32" s="167"/>
      <c r="H32" s="168"/>
      <c r="I32" s="107">
        <f t="shared" si="2"/>
      </c>
      <c r="J32" s="148"/>
      <c r="K32" s="198">
        <v>7</v>
      </c>
      <c r="L32" s="140"/>
      <c r="M32" s="141"/>
      <c r="N32" s="141"/>
      <c r="O32" s="141"/>
      <c r="P32" s="141"/>
      <c r="Q32" s="142"/>
      <c r="R32" s="107">
        <f t="shared" si="3"/>
      </c>
      <c r="S32" s="148"/>
      <c r="T32" s="52"/>
      <c r="V32" s="43" t="s">
        <v>12</v>
      </c>
      <c r="W32" s="43" t="s">
        <v>10</v>
      </c>
      <c r="X32" s="55"/>
      <c r="Y32" s="43" t="s">
        <v>12</v>
      </c>
      <c r="Z32" s="43" t="s">
        <v>10</v>
      </c>
    </row>
    <row r="33" spans="2:26" ht="18" customHeight="1">
      <c r="B33" s="198"/>
      <c r="C33" s="163"/>
      <c r="D33" s="164"/>
      <c r="E33" s="164"/>
      <c r="F33" s="164"/>
      <c r="G33" s="164"/>
      <c r="H33" s="165"/>
      <c r="I33" s="149">
        <f t="shared" si="2"/>
      </c>
      <c r="J33" s="150"/>
      <c r="K33" s="198"/>
      <c r="L33" s="137"/>
      <c r="M33" s="138"/>
      <c r="N33" s="138"/>
      <c r="O33" s="138"/>
      <c r="P33" s="138"/>
      <c r="Q33" s="139"/>
      <c r="R33" s="149">
        <f t="shared" si="3"/>
      </c>
      <c r="S33" s="150"/>
      <c r="T33" s="52"/>
      <c r="V33" s="44">
        <f aca="true" t="shared" si="4" ref="V33:V38">C38</f>
        <v>0</v>
      </c>
      <c r="W33" s="64"/>
      <c r="X33" s="55"/>
      <c r="Y33" s="45">
        <f aca="true" t="shared" si="5" ref="Y33:Y38">L38</f>
        <v>0</v>
      </c>
      <c r="Z33" s="64"/>
    </row>
    <row r="34" spans="2:26" ht="18" customHeight="1">
      <c r="B34" s="198">
        <v>4</v>
      </c>
      <c r="C34" s="160"/>
      <c r="D34" s="161"/>
      <c r="E34" s="161"/>
      <c r="F34" s="161"/>
      <c r="G34" s="161"/>
      <c r="H34" s="162"/>
      <c r="I34" s="107">
        <f t="shared" si="2"/>
      </c>
      <c r="J34" s="148"/>
      <c r="K34" s="198">
        <v>8</v>
      </c>
      <c r="L34" s="134"/>
      <c r="M34" s="135"/>
      <c r="N34" s="135"/>
      <c r="O34" s="135"/>
      <c r="P34" s="135"/>
      <c r="Q34" s="136"/>
      <c r="R34" s="107">
        <f t="shared" si="3"/>
      </c>
      <c r="S34" s="148"/>
      <c r="T34" s="52"/>
      <c r="V34" s="44">
        <f t="shared" si="4"/>
        <v>0</v>
      </c>
      <c r="W34" s="64"/>
      <c r="X34" s="55"/>
      <c r="Y34" s="45">
        <f t="shared" si="5"/>
        <v>0</v>
      </c>
      <c r="Z34" s="64"/>
    </row>
    <row r="35" spans="2:26" ht="18" customHeight="1" thickBot="1">
      <c r="B35" s="199"/>
      <c r="C35" s="157"/>
      <c r="D35" s="158"/>
      <c r="E35" s="158"/>
      <c r="F35" s="158"/>
      <c r="G35" s="158"/>
      <c r="H35" s="159"/>
      <c r="I35" s="146">
        <f t="shared" si="2"/>
      </c>
      <c r="J35" s="147"/>
      <c r="K35" s="199"/>
      <c r="L35" s="193"/>
      <c r="M35" s="194"/>
      <c r="N35" s="194"/>
      <c r="O35" s="194"/>
      <c r="P35" s="194"/>
      <c r="Q35" s="195"/>
      <c r="R35" s="146">
        <f t="shared" si="3"/>
      </c>
      <c r="S35" s="147"/>
      <c r="T35" s="52"/>
      <c r="V35" s="44">
        <f t="shared" si="4"/>
        <v>0</v>
      </c>
      <c r="W35" s="64"/>
      <c r="X35" s="55"/>
      <c r="Y35" s="45">
        <f t="shared" si="5"/>
        <v>0</v>
      </c>
      <c r="Z35" s="64"/>
    </row>
    <row r="36" spans="2:26" ht="18" customHeight="1" thickBot="1">
      <c r="B36" s="102" t="s">
        <v>23</v>
      </c>
      <c r="C36" s="102"/>
      <c r="D36" s="102"/>
      <c r="E36" s="102"/>
      <c r="F36" s="102"/>
      <c r="G36" s="102"/>
      <c r="H36" s="102"/>
      <c r="I36" s="102"/>
      <c r="J36" s="102"/>
      <c r="K36" s="58"/>
      <c r="L36" s="196"/>
      <c r="M36" s="196"/>
      <c r="N36" s="196"/>
      <c r="O36" s="196"/>
      <c r="P36" s="196"/>
      <c r="Q36" s="196"/>
      <c r="R36" s="196"/>
      <c r="S36" s="196"/>
      <c r="T36" s="197"/>
      <c r="V36" s="44">
        <f t="shared" si="4"/>
        <v>0</v>
      </c>
      <c r="W36" s="64"/>
      <c r="X36" s="55"/>
      <c r="Y36" s="45">
        <f t="shared" si="5"/>
        <v>0</v>
      </c>
      <c r="Z36" s="64"/>
    </row>
    <row r="37" spans="2:26" ht="21" customHeight="1" thickBot="1">
      <c r="B37" s="73"/>
      <c r="C37" s="133" t="s">
        <v>2</v>
      </c>
      <c r="D37" s="87"/>
      <c r="E37" s="87"/>
      <c r="F37" s="87"/>
      <c r="G37" s="87"/>
      <c r="H37" s="88"/>
      <c r="I37" s="100" t="s">
        <v>3</v>
      </c>
      <c r="J37" s="101"/>
      <c r="K37" s="73"/>
      <c r="L37" s="87" t="s">
        <v>2</v>
      </c>
      <c r="M37" s="87"/>
      <c r="N37" s="87"/>
      <c r="O37" s="87"/>
      <c r="P37" s="87"/>
      <c r="Q37" s="88"/>
      <c r="R37" s="100" t="s">
        <v>3</v>
      </c>
      <c r="S37" s="101"/>
      <c r="T37" s="59"/>
      <c r="V37" s="44">
        <f t="shared" si="4"/>
        <v>0</v>
      </c>
      <c r="W37" s="64"/>
      <c r="X37" s="55"/>
      <c r="Y37" s="45">
        <f t="shared" si="5"/>
        <v>0</v>
      </c>
      <c r="Z37" s="64"/>
    </row>
    <row r="38" spans="2:26" ht="21" customHeight="1">
      <c r="B38" s="72">
        <v>1</v>
      </c>
      <c r="C38" s="132"/>
      <c r="D38" s="117"/>
      <c r="E38" s="117"/>
      <c r="F38" s="117"/>
      <c r="G38" s="117"/>
      <c r="H38" s="118"/>
      <c r="I38" s="98"/>
      <c r="J38" s="99"/>
      <c r="K38" s="72">
        <v>7</v>
      </c>
      <c r="L38" s="117"/>
      <c r="M38" s="117"/>
      <c r="N38" s="117"/>
      <c r="O38" s="117"/>
      <c r="P38" s="117"/>
      <c r="Q38" s="118"/>
      <c r="R38" s="98"/>
      <c r="S38" s="99"/>
      <c r="T38" s="52"/>
      <c r="V38" s="44">
        <f t="shared" si="4"/>
        <v>0</v>
      </c>
      <c r="W38" s="64"/>
      <c r="X38" s="55"/>
      <c r="Y38" s="45">
        <f t="shared" si="5"/>
        <v>0</v>
      </c>
      <c r="Z38" s="64"/>
    </row>
    <row r="39" spans="2:20" ht="21" customHeight="1">
      <c r="B39" s="68">
        <v>2</v>
      </c>
      <c r="C39" s="131"/>
      <c r="D39" s="115"/>
      <c r="E39" s="115"/>
      <c r="F39" s="115"/>
      <c r="G39" s="115"/>
      <c r="H39" s="116"/>
      <c r="I39" s="96"/>
      <c r="J39" s="97"/>
      <c r="K39" s="68">
        <v>8</v>
      </c>
      <c r="L39" s="115"/>
      <c r="M39" s="115"/>
      <c r="N39" s="115"/>
      <c r="O39" s="115"/>
      <c r="P39" s="115"/>
      <c r="Q39" s="116"/>
      <c r="R39" s="96"/>
      <c r="S39" s="97"/>
      <c r="T39" s="52"/>
    </row>
    <row r="40" spans="2:20" ht="21" customHeight="1">
      <c r="B40" s="68">
        <v>3</v>
      </c>
      <c r="C40" s="131"/>
      <c r="D40" s="115"/>
      <c r="E40" s="115"/>
      <c r="F40" s="115"/>
      <c r="G40" s="115"/>
      <c r="H40" s="116"/>
      <c r="I40" s="96"/>
      <c r="J40" s="97"/>
      <c r="K40" s="68">
        <v>9</v>
      </c>
      <c r="L40" s="115"/>
      <c r="M40" s="115"/>
      <c r="N40" s="115"/>
      <c r="O40" s="115"/>
      <c r="P40" s="115"/>
      <c r="Q40" s="116"/>
      <c r="R40" s="96"/>
      <c r="S40" s="97"/>
      <c r="T40" s="52"/>
    </row>
    <row r="41" spans="2:20" ht="21" customHeight="1">
      <c r="B41" s="68">
        <v>4</v>
      </c>
      <c r="C41" s="131"/>
      <c r="D41" s="115"/>
      <c r="E41" s="115"/>
      <c r="F41" s="115"/>
      <c r="G41" s="115"/>
      <c r="H41" s="116"/>
      <c r="I41" s="96"/>
      <c r="J41" s="97"/>
      <c r="K41" s="68">
        <v>10</v>
      </c>
      <c r="L41" s="115"/>
      <c r="M41" s="115"/>
      <c r="N41" s="115"/>
      <c r="O41" s="115"/>
      <c r="P41" s="115"/>
      <c r="Q41" s="116"/>
      <c r="R41" s="96"/>
      <c r="S41" s="97"/>
      <c r="T41" s="52"/>
    </row>
    <row r="42" spans="2:20" ht="21" customHeight="1">
      <c r="B42" s="68">
        <v>5</v>
      </c>
      <c r="C42" s="131"/>
      <c r="D42" s="115"/>
      <c r="E42" s="115"/>
      <c r="F42" s="115"/>
      <c r="G42" s="115"/>
      <c r="H42" s="116"/>
      <c r="I42" s="96"/>
      <c r="J42" s="97"/>
      <c r="K42" s="68">
        <v>11</v>
      </c>
      <c r="L42" s="115"/>
      <c r="M42" s="115"/>
      <c r="N42" s="115"/>
      <c r="O42" s="115"/>
      <c r="P42" s="115"/>
      <c r="Q42" s="116"/>
      <c r="R42" s="96"/>
      <c r="S42" s="97"/>
      <c r="T42" s="52"/>
    </row>
    <row r="43" spans="2:20" ht="21" customHeight="1" thickBot="1">
      <c r="B43" s="69">
        <v>6</v>
      </c>
      <c r="C43" s="119"/>
      <c r="D43" s="120"/>
      <c r="E43" s="120"/>
      <c r="F43" s="120"/>
      <c r="G43" s="120"/>
      <c r="H43" s="121"/>
      <c r="I43" s="122"/>
      <c r="J43" s="123"/>
      <c r="K43" s="70">
        <v>12</v>
      </c>
      <c r="L43" s="126"/>
      <c r="M43" s="126"/>
      <c r="N43" s="126"/>
      <c r="O43" s="126"/>
      <c r="P43" s="126"/>
      <c r="Q43" s="127"/>
      <c r="R43" s="124"/>
      <c r="S43" s="125"/>
      <c r="T43" s="59"/>
    </row>
    <row r="44" spans="1:20" ht="21" customHeight="1">
      <c r="A44" s="52"/>
      <c r="B44" s="95" t="s">
        <v>42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71"/>
    </row>
    <row r="45" spans="2:20" ht="12.75">
      <c r="B45" s="39"/>
      <c r="C45" s="39"/>
      <c r="D45" s="39"/>
      <c r="E45" s="39"/>
      <c r="F45" s="39"/>
      <c r="G45" s="39"/>
      <c r="H45" s="39"/>
      <c r="I45" s="39"/>
      <c r="J45" s="39"/>
      <c r="K45" s="13"/>
      <c r="L45" s="40"/>
      <c r="M45" s="36"/>
      <c r="N45" s="36"/>
      <c r="O45" s="36"/>
      <c r="P45" s="36"/>
      <c r="Q45" s="36"/>
      <c r="R45" s="36"/>
      <c r="S45" s="41"/>
      <c r="T45" s="41"/>
    </row>
    <row r="46" spans="2:16" ht="12.7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2:16" ht="12.75">
      <c r="B47" s="42"/>
      <c r="C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</sheetData>
  <sheetProtection selectLockedCells="1"/>
  <mergeCells count="149">
    <mergeCell ref="B1:T1"/>
    <mergeCell ref="B2:T2"/>
    <mergeCell ref="B3:P3"/>
    <mergeCell ref="Q3:T3"/>
    <mergeCell ref="B4:C10"/>
    <mergeCell ref="D4:E4"/>
    <mergeCell ref="F4:J4"/>
    <mergeCell ref="K4:L4"/>
    <mergeCell ref="M4:Q4"/>
    <mergeCell ref="R4:S4"/>
    <mergeCell ref="D5:E7"/>
    <mergeCell ref="F5:I7"/>
    <mergeCell ref="J5:J7"/>
    <mergeCell ref="K5:L7"/>
    <mergeCell ref="M5:Q7"/>
    <mergeCell ref="R5:S10"/>
    <mergeCell ref="D8:E10"/>
    <mergeCell ref="F8:I10"/>
    <mergeCell ref="J8:J10"/>
    <mergeCell ref="K8:L10"/>
    <mergeCell ref="M8:P10"/>
    <mergeCell ref="Q8:Q10"/>
    <mergeCell ref="B11:G11"/>
    <mergeCell ref="C12:E12"/>
    <mergeCell ref="F12:G12"/>
    <mergeCell ref="I12:K12"/>
    <mergeCell ref="L12:M12"/>
    <mergeCell ref="O12:Q12"/>
    <mergeCell ref="R12:S12"/>
    <mergeCell ref="C13:G13"/>
    <mergeCell ref="I13:M13"/>
    <mergeCell ref="O13:S13"/>
    <mergeCell ref="C14:G14"/>
    <mergeCell ref="I14:M14"/>
    <mergeCell ref="O14:S14"/>
    <mergeCell ref="C15:G15"/>
    <mergeCell ref="I15:M15"/>
    <mergeCell ref="O15:S15"/>
    <mergeCell ref="C16:G16"/>
    <mergeCell ref="I16:M16"/>
    <mergeCell ref="O16:S16"/>
    <mergeCell ref="C17:G17"/>
    <mergeCell ref="I17:M17"/>
    <mergeCell ref="O17:S17"/>
    <mergeCell ref="C18:G18"/>
    <mergeCell ref="I18:M18"/>
    <mergeCell ref="O18:S18"/>
    <mergeCell ref="C19:E19"/>
    <mergeCell ref="F19:G19"/>
    <mergeCell ref="I19:K19"/>
    <mergeCell ref="L19:M19"/>
    <mergeCell ref="O19:Q19"/>
    <mergeCell ref="R19:S19"/>
    <mergeCell ref="C20:G20"/>
    <mergeCell ref="I20:M20"/>
    <mergeCell ref="O20:S20"/>
    <mergeCell ref="C21:G21"/>
    <mergeCell ref="I21:M21"/>
    <mergeCell ref="O21:S21"/>
    <mergeCell ref="C22:G22"/>
    <mergeCell ref="I22:M22"/>
    <mergeCell ref="O22:S22"/>
    <mergeCell ref="C23:G23"/>
    <mergeCell ref="I23:M23"/>
    <mergeCell ref="O23:S23"/>
    <mergeCell ref="C24:G24"/>
    <mergeCell ref="I24:M24"/>
    <mergeCell ref="O24:S24"/>
    <mergeCell ref="C25:G25"/>
    <mergeCell ref="I25:M25"/>
    <mergeCell ref="O25:S25"/>
    <mergeCell ref="B26:J26"/>
    <mergeCell ref="L26:T26"/>
    <mergeCell ref="C27:H27"/>
    <mergeCell ref="I27:J27"/>
    <mergeCell ref="L27:Q27"/>
    <mergeCell ref="R27:S27"/>
    <mergeCell ref="B28:B29"/>
    <mergeCell ref="C28:H28"/>
    <mergeCell ref="I28:J28"/>
    <mergeCell ref="K28:K29"/>
    <mergeCell ref="L28:Q28"/>
    <mergeCell ref="R28:S28"/>
    <mergeCell ref="C29:H29"/>
    <mergeCell ref="I29:J29"/>
    <mergeCell ref="L29:Q29"/>
    <mergeCell ref="R29:S29"/>
    <mergeCell ref="B30:B31"/>
    <mergeCell ref="C30:H30"/>
    <mergeCell ref="I30:J30"/>
    <mergeCell ref="K30:K31"/>
    <mergeCell ref="L30:Q30"/>
    <mergeCell ref="R30:S30"/>
    <mergeCell ref="C31:H31"/>
    <mergeCell ref="I31:J31"/>
    <mergeCell ref="L31:Q31"/>
    <mergeCell ref="R31:S31"/>
    <mergeCell ref="V31:W31"/>
    <mergeCell ref="B32:B33"/>
    <mergeCell ref="C32:H32"/>
    <mergeCell ref="I32:J32"/>
    <mergeCell ref="K32:K33"/>
    <mergeCell ref="L32:Q32"/>
    <mergeCell ref="R32:S32"/>
    <mergeCell ref="C33:H33"/>
    <mergeCell ref="I33:J33"/>
    <mergeCell ref="L33:Q33"/>
    <mergeCell ref="R33:S33"/>
    <mergeCell ref="B34:B35"/>
    <mergeCell ref="C34:H34"/>
    <mergeCell ref="I34:J34"/>
    <mergeCell ref="K34:K35"/>
    <mergeCell ref="L34:Q34"/>
    <mergeCell ref="R34:S34"/>
    <mergeCell ref="C35:H35"/>
    <mergeCell ref="I35:J35"/>
    <mergeCell ref="L35:Q35"/>
    <mergeCell ref="R35:S35"/>
    <mergeCell ref="B36:J36"/>
    <mergeCell ref="L36:T36"/>
    <mergeCell ref="C37:H37"/>
    <mergeCell ref="I37:J37"/>
    <mergeCell ref="L37:Q37"/>
    <mergeCell ref="R37:S37"/>
    <mergeCell ref="C38:H38"/>
    <mergeCell ref="I38:J38"/>
    <mergeCell ref="L38:Q38"/>
    <mergeCell ref="R38:S38"/>
    <mergeCell ref="C39:H39"/>
    <mergeCell ref="I39:J39"/>
    <mergeCell ref="L39:Q39"/>
    <mergeCell ref="R39:S39"/>
    <mergeCell ref="C40:H40"/>
    <mergeCell ref="I40:J40"/>
    <mergeCell ref="L40:Q40"/>
    <mergeCell ref="R40:S40"/>
    <mergeCell ref="C41:H41"/>
    <mergeCell ref="I41:J41"/>
    <mergeCell ref="L41:Q41"/>
    <mergeCell ref="R41:S41"/>
    <mergeCell ref="B44:S44"/>
    <mergeCell ref="C42:H42"/>
    <mergeCell ref="I42:J42"/>
    <mergeCell ref="L42:Q42"/>
    <mergeCell ref="R42:S42"/>
    <mergeCell ref="C43:H43"/>
    <mergeCell ref="I43:J43"/>
    <mergeCell ref="L43:Q43"/>
    <mergeCell ref="R43:S43"/>
  </mergeCells>
  <dataValidations count="1">
    <dataValidation type="list" allowBlank="1" showInputMessage="1" showErrorMessage="1" sqref="Q8:Q10 J5:J10">
      <formula1>$V$2:$V$3</formula1>
    </dataValidation>
  </dataValidations>
  <printOptions/>
  <pageMargins left="0.6692913385826772" right="0.7086614173228347" top="0.984251968503937" bottom="0.787401574803149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7"/>
  <sheetViews>
    <sheetView view="pageBreakPreview" zoomScaleSheetLayoutView="100" workbookViewId="0" topLeftCell="A2">
      <selection activeCell="R4" sqref="R4:S4"/>
    </sheetView>
  </sheetViews>
  <sheetFormatPr defaultColWidth="9.00390625" defaultRowHeight="13.5"/>
  <cols>
    <col min="1" max="1" width="1.875" style="34" customWidth="1"/>
    <col min="2" max="19" width="4.50390625" style="34" customWidth="1"/>
    <col min="20" max="20" width="1.875" style="34" customWidth="1"/>
    <col min="21" max="21" width="4.625" style="34" customWidth="1"/>
    <col min="22" max="23" width="16.875" style="34" customWidth="1"/>
    <col min="24" max="24" width="2.25390625" style="34" customWidth="1"/>
    <col min="25" max="26" width="15.625" style="34" customWidth="1"/>
    <col min="27" max="16384" width="9.00390625" style="34" customWidth="1"/>
  </cols>
  <sheetData>
    <row r="1" spans="2:22" ht="18" customHeight="1">
      <c r="B1" s="208" t="s">
        <v>20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V1" s="47">
        <f ca="1">TODAY()</f>
        <v>45133</v>
      </c>
    </row>
    <row r="2" spans="2:20" ht="18" customHeight="1">
      <c r="B2" s="209" t="s">
        <v>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2:20" ht="23.25" customHeight="1" thickBot="1">
      <c r="B3" s="213" t="s">
        <v>13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210" t="s">
        <v>25</v>
      </c>
      <c r="R3" s="211"/>
      <c r="S3" s="211"/>
      <c r="T3" s="212"/>
    </row>
    <row r="4" spans="2:19" ht="30" customHeight="1">
      <c r="B4" s="220" t="s">
        <v>35</v>
      </c>
      <c r="C4" s="221"/>
      <c r="D4" s="183" t="s">
        <v>8</v>
      </c>
      <c r="E4" s="183"/>
      <c r="F4" s="258">
        <f>IF('男子①'!F4="","",'男子①'!F4)</f>
      </c>
      <c r="G4" s="259"/>
      <c r="H4" s="259"/>
      <c r="I4" s="259"/>
      <c r="J4" s="260"/>
      <c r="K4" s="182" t="s">
        <v>5</v>
      </c>
      <c r="L4" s="183"/>
      <c r="M4" s="261">
        <f>IF('男子①'!M4="","",'男子①'!M4)</f>
      </c>
      <c r="N4" s="262"/>
      <c r="O4" s="262"/>
      <c r="P4" s="262"/>
      <c r="Q4" s="262"/>
      <c r="R4" s="280" t="s">
        <v>26</v>
      </c>
      <c r="S4" s="281"/>
    </row>
    <row r="5" spans="2:20" ht="10.5" customHeight="1">
      <c r="B5" s="222"/>
      <c r="C5" s="223"/>
      <c r="D5" s="184" t="s">
        <v>6</v>
      </c>
      <c r="E5" s="184"/>
      <c r="F5" s="239">
        <f>IF('男子①'!F5="","",'男子①'!F5)</f>
      </c>
      <c r="G5" s="240"/>
      <c r="H5" s="240"/>
      <c r="I5" s="240"/>
      <c r="J5" s="245" t="str">
        <f>'男子①'!J5</f>
        <v>職員</v>
      </c>
      <c r="K5" s="217" t="s">
        <v>27</v>
      </c>
      <c r="L5" s="184"/>
      <c r="M5" s="248">
        <f>IF('男子①'!M5="","",'男子①'!M5)</f>
      </c>
      <c r="N5" s="249"/>
      <c r="O5" s="249"/>
      <c r="P5" s="249"/>
      <c r="Q5" s="249"/>
      <c r="R5" s="254" t="s">
        <v>28</v>
      </c>
      <c r="S5" s="255"/>
      <c r="T5" s="35"/>
    </row>
    <row r="6" spans="2:20" ht="10.5" customHeight="1">
      <c r="B6" s="222"/>
      <c r="C6" s="223"/>
      <c r="D6" s="185"/>
      <c r="E6" s="185"/>
      <c r="F6" s="241"/>
      <c r="G6" s="242"/>
      <c r="H6" s="242"/>
      <c r="I6" s="242"/>
      <c r="J6" s="246"/>
      <c r="K6" s="218"/>
      <c r="L6" s="185"/>
      <c r="M6" s="250"/>
      <c r="N6" s="251"/>
      <c r="O6" s="251"/>
      <c r="P6" s="251"/>
      <c r="Q6" s="251"/>
      <c r="R6" s="254"/>
      <c r="S6" s="255"/>
      <c r="T6" s="35"/>
    </row>
    <row r="7" spans="2:20" ht="9.75" customHeight="1">
      <c r="B7" s="222"/>
      <c r="C7" s="223"/>
      <c r="D7" s="186"/>
      <c r="E7" s="186"/>
      <c r="F7" s="243"/>
      <c r="G7" s="244"/>
      <c r="H7" s="244"/>
      <c r="I7" s="244"/>
      <c r="J7" s="247"/>
      <c r="K7" s="219"/>
      <c r="L7" s="186"/>
      <c r="M7" s="252"/>
      <c r="N7" s="253"/>
      <c r="O7" s="253"/>
      <c r="P7" s="253"/>
      <c r="Q7" s="253"/>
      <c r="R7" s="254"/>
      <c r="S7" s="255"/>
      <c r="T7" s="51"/>
    </row>
    <row r="8" spans="2:20" ht="10.5" customHeight="1">
      <c r="B8" s="222"/>
      <c r="C8" s="223"/>
      <c r="D8" s="104" t="s">
        <v>7</v>
      </c>
      <c r="E8" s="104"/>
      <c r="F8" s="239">
        <f>IF('男子①'!F8="","",'男子①'!F8)</f>
      </c>
      <c r="G8" s="240"/>
      <c r="H8" s="240"/>
      <c r="I8" s="240"/>
      <c r="J8" s="245" t="str">
        <f>'男子①'!J8</f>
        <v>職員</v>
      </c>
      <c r="K8" s="184" t="s">
        <v>4</v>
      </c>
      <c r="L8" s="184"/>
      <c r="M8" s="230">
        <f>IF('男子①'!M8="","",'男子①'!M8)</f>
      </c>
      <c r="N8" s="231"/>
      <c r="O8" s="231"/>
      <c r="P8" s="231"/>
      <c r="Q8" s="236" t="str">
        <f>'男子①'!Q8</f>
        <v>職員</v>
      </c>
      <c r="R8" s="254"/>
      <c r="S8" s="255"/>
      <c r="T8" s="51"/>
    </row>
    <row r="9" spans="2:20" ht="10.5" customHeight="1">
      <c r="B9" s="222"/>
      <c r="C9" s="223"/>
      <c r="D9" s="105"/>
      <c r="E9" s="105"/>
      <c r="F9" s="241"/>
      <c r="G9" s="242"/>
      <c r="H9" s="242"/>
      <c r="I9" s="242"/>
      <c r="J9" s="246"/>
      <c r="K9" s="185"/>
      <c r="L9" s="185"/>
      <c r="M9" s="232"/>
      <c r="N9" s="233"/>
      <c r="O9" s="233"/>
      <c r="P9" s="233"/>
      <c r="Q9" s="237"/>
      <c r="R9" s="254"/>
      <c r="S9" s="255"/>
      <c r="T9" s="63"/>
    </row>
    <row r="10" spans="2:20" ht="9.75" customHeight="1" thickBot="1">
      <c r="B10" s="224"/>
      <c r="C10" s="225"/>
      <c r="D10" s="106"/>
      <c r="E10" s="106"/>
      <c r="F10" s="243"/>
      <c r="G10" s="244"/>
      <c r="H10" s="244"/>
      <c r="I10" s="244"/>
      <c r="J10" s="247"/>
      <c r="K10" s="186"/>
      <c r="L10" s="186"/>
      <c r="M10" s="234"/>
      <c r="N10" s="235"/>
      <c r="O10" s="235"/>
      <c r="P10" s="235"/>
      <c r="Q10" s="238"/>
      <c r="R10" s="256"/>
      <c r="S10" s="257"/>
      <c r="T10" s="63"/>
    </row>
    <row r="11" spans="2:20" ht="16.5" thickBot="1">
      <c r="B11" s="89" t="s">
        <v>24</v>
      </c>
      <c r="C11" s="89"/>
      <c r="D11" s="89"/>
      <c r="E11" s="89"/>
      <c r="F11" s="89"/>
      <c r="G11" s="89"/>
      <c r="H11" s="13"/>
      <c r="I11" s="13"/>
      <c r="R11" s="13"/>
      <c r="S11" s="13"/>
      <c r="T11" s="13"/>
    </row>
    <row r="12" spans="2:20" s="37" customFormat="1" ht="18" customHeight="1">
      <c r="B12" s="65"/>
      <c r="C12" s="178">
        <f>IF($F$4="","",$F$4)</f>
      </c>
      <c r="D12" s="179"/>
      <c r="E12" s="179"/>
      <c r="F12" s="180" t="s">
        <v>29</v>
      </c>
      <c r="G12" s="181"/>
      <c r="H12" s="65"/>
      <c r="I12" s="178">
        <f>IF($F$4="","",$F$4)</f>
      </c>
      <c r="J12" s="179"/>
      <c r="K12" s="179"/>
      <c r="L12" s="180" t="s">
        <v>30</v>
      </c>
      <c r="M12" s="181"/>
      <c r="N12" s="65"/>
      <c r="O12" s="178">
        <f>IF($F$4="","",$F$4)</f>
      </c>
      <c r="P12" s="179"/>
      <c r="Q12" s="179"/>
      <c r="R12" s="180" t="s">
        <v>31</v>
      </c>
      <c r="S12" s="181"/>
      <c r="T12" s="49"/>
    </row>
    <row r="13" spans="2:20" ht="18" customHeight="1">
      <c r="B13" s="66">
        <v>1</v>
      </c>
      <c r="C13" s="187"/>
      <c r="D13" s="188"/>
      <c r="E13" s="188"/>
      <c r="F13" s="188"/>
      <c r="G13" s="189"/>
      <c r="H13" s="66">
        <v>1</v>
      </c>
      <c r="I13" s="187"/>
      <c r="J13" s="188"/>
      <c r="K13" s="188"/>
      <c r="L13" s="188"/>
      <c r="M13" s="189"/>
      <c r="N13" s="66">
        <v>1</v>
      </c>
      <c r="O13" s="187"/>
      <c r="P13" s="188"/>
      <c r="Q13" s="188"/>
      <c r="R13" s="188"/>
      <c r="S13" s="189"/>
      <c r="T13" s="63"/>
    </row>
    <row r="14" spans="2:20" ht="18" customHeight="1">
      <c r="B14" s="66">
        <v>2</v>
      </c>
      <c r="C14" s="187"/>
      <c r="D14" s="188"/>
      <c r="E14" s="188"/>
      <c r="F14" s="188"/>
      <c r="G14" s="189"/>
      <c r="H14" s="66">
        <v>2</v>
      </c>
      <c r="I14" s="187"/>
      <c r="J14" s="188"/>
      <c r="K14" s="188"/>
      <c r="L14" s="188"/>
      <c r="M14" s="189"/>
      <c r="N14" s="66">
        <v>2</v>
      </c>
      <c r="O14" s="187"/>
      <c r="P14" s="188"/>
      <c r="Q14" s="188"/>
      <c r="R14" s="188"/>
      <c r="S14" s="189"/>
      <c r="T14" s="63"/>
    </row>
    <row r="15" spans="2:20" ht="18" customHeight="1">
      <c r="B15" s="66">
        <v>3</v>
      </c>
      <c r="C15" s="187"/>
      <c r="D15" s="188"/>
      <c r="E15" s="188"/>
      <c r="F15" s="188"/>
      <c r="G15" s="189"/>
      <c r="H15" s="66">
        <v>3</v>
      </c>
      <c r="I15" s="187"/>
      <c r="J15" s="188"/>
      <c r="K15" s="188"/>
      <c r="L15" s="188"/>
      <c r="M15" s="189"/>
      <c r="N15" s="66">
        <v>3</v>
      </c>
      <c r="O15" s="187"/>
      <c r="P15" s="188"/>
      <c r="Q15" s="188"/>
      <c r="R15" s="188"/>
      <c r="S15" s="189"/>
      <c r="T15" s="63"/>
    </row>
    <row r="16" spans="2:20" ht="18" customHeight="1">
      <c r="B16" s="66">
        <v>4</v>
      </c>
      <c r="C16" s="187"/>
      <c r="D16" s="188"/>
      <c r="E16" s="188"/>
      <c r="F16" s="188"/>
      <c r="G16" s="189"/>
      <c r="H16" s="66">
        <v>4</v>
      </c>
      <c r="I16" s="187"/>
      <c r="J16" s="188"/>
      <c r="K16" s="188"/>
      <c r="L16" s="188"/>
      <c r="M16" s="189"/>
      <c r="N16" s="66">
        <v>4</v>
      </c>
      <c r="O16" s="187"/>
      <c r="P16" s="188"/>
      <c r="Q16" s="188"/>
      <c r="R16" s="188"/>
      <c r="S16" s="189"/>
      <c r="T16" s="63"/>
    </row>
    <row r="17" spans="2:20" ht="18" customHeight="1">
      <c r="B17" s="66">
        <v>5</v>
      </c>
      <c r="C17" s="187"/>
      <c r="D17" s="188"/>
      <c r="E17" s="188"/>
      <c r="F17" s="188"/>
      <c r="G17" s="189"/>
      <c r="H17" s="66">
        <v>5</v>
      </c>
      <c r="I17" s="187"/>
      <c r="J17" s="188"/>
      <c r="K17" s="188"/>
      <c r="L17" s="188"/>
      <c r="M17" s="189"/>
      <c r="N17" s="66">
        <v>5</v>
      </c>
      <c r="O17" s="187"/>
      <c r="P17" s="188"/>
      <c r="Q17" s="188"/>
      <c r="R17" s="188"/>
      <c r="S17" s="189"/>
      <c r="T17" s="63"/>
    </row>
    <row r="18" spans="2:20" ht="18" customHeight="1" thickBot="1">
      <c r="B18" s="67">
        <v>6</v>
      </c>
      <c r="C18" s="190"/>
      <c r="D18" s="191"/>
      <c r="E18" s="191"/>
      <c r="F18" s="191"/>
      <c r="G18" s="192"/>
      <c r="H18" s="67">
        <v>6</v>
      </c>
      <c r="I18" s="190"/>
      <c r="J18" s="191"/>
      <c r="K18" s="191"/>
      <c r="L18" s="191"/>
      <c r="M18" s="192"/>
      <c r="N18" s="67">
        <v>6</v>
      </c>
      <c r="O18" s="190"/>
      <c r="P18" s="191"/>
      <c r="Q18" s="191"/>
      <c r="R18" s="191"/>
      <c r="S18" s="192"/>
      <c r="T18" s="63"/>
    </row>
    <row r="19" spans="2:20" ht="18" customHeight="1">
      <c r="B19" s="65"/>
      <c r="C19" s="178">
        <f>IF($F$4="","",$F$4)</f>
      </c>
      <c r="D19" s="179"/>
      <c r="E19" s="179"/>
      <c r="F19" s="180" t="s">
        <v>32</v>
      </c>
      <c r="G19" s="181"/>
      <c r="H19" s="65"/>
      <c r="I19" s="178">
        <f>IF($F$4="","",$F$4)</f>
      </c>
      <c r="J19" s="179"/>
      <c r="K19" s="179"/>
      <c r="L19" s="180" t="s">
        <v>33</v>
      </c>
      <c r="M19" s="181"/>
      <c r="N19" s="65"/>
      <c r="O19" s="178">
        <f>IF($F$4="","",$F$4)</f>
      </c>
      <c r="P19" s="179"/>
      <c r="Q19" s="179"/>
      <c r="R19" s="180" t="s">
        <v>34</v>
      </c>
      <c r="S19" s="181"/>
      <c r="T19" s="63"/>
    </row>
    <row r="20" spans="2:20" ht="18" customHeight="1">
      <c r="B20" s="66">
        <v>1</v>
      </c>
      <c r="C20" s="187"/>
      <c r="D20" s="188"/>
      <c r="E20" s="188"/>
      <c r="F20" s="188"/>
      <c r="G20" s="189"/>
      <c r="H20" s="66">
        <v>1</v>
      </c>
      <c r="I20" s="187"/>
      <c r="J20" s="188"/>
      <c r="K20" s="188"/>
      <c r="L20" s="188"/>
      <c r="M20" s="189"/>
      <c r="N20" s="66">
        <v>1</v>
      </c>
      <c r="O20" s="187"/>
      <c r="P20" s="188"/>
      <c r="Q20" s="188"/>
      <c r="R20" s="188"/>
      <c r="S20" s="189"/>
      <c r="T20" s="63"/>
    </row>
    <row r="21" spans="2:27" s="38" customFormat="1" ht="16.5" customHeight="1">
      <c r="B21" s="66">
        <v>2</v>
      </c>
      <c r="C21" s="187"/>
      <c r="D21" s="188"/>
      <c r="E21" s="188"/>
      <c r="F21" s="188"/>
      <c r="G21" s="189"/>
      <c r="H21" s="66">
        <v>2</v>
      </c>
      <c r="I21" s="187"/>
      <c r="J21" s="188"/>
      <c r="K21" s="188"/>
      <c r="L21" s="188"/>
      <c r="M21" s="189"/>
      <c r="N21" s="66">
        <v>2</v>
      </c>
      <c r="O21" s="187"/>
      <c r="P21" s="188"/>
      <c r="Q21" s="188"/>
      <c r="R21" s="188"/>
      <c r="S21" s="189"/>
      <c r="T21" s="63"/>
      <c r="V21" s="54" t="s">
        <v>22</v>
      </c>
      <c r="W21" s="55"/>
      <c r="X21" s="55"/>
      <c r="Y21" s="56"/>
      <c r="Z21" s="56"/>
      <c r="AA21" s="46"/>
    </row>
    <row r="22" spans="2:26" ht="18" customHeight="1">
      <c r="B22" s="66">
        <v>3</v>
      </c>
      <c r="C22" s="187"/>
      <c r="D22" s="188"/>
      <c r="E22" s="188"/>
      <c r="F22" s="188"/>
      <c r="G22" s="189"/>
      <c r="H22" s="66">
        <v>3</v>
      </c>
      <c r="I22" s="187"/>
      <c r="J22" s="188"/>
      <c r="K22" s="188"/>
      <c r="L22" s="188"/>
      <c r="M22" s="189"/>
      <c r="N22" s="66">
        <v>3</v>
      </c>
      <c r="O22" s="187"/>
      <c r="P22" s="188"/>
      <c r="Q22" s="188"/>
      <c r="R22" s="188"/>
      <c r="S22" s="189"/>
      <c r="T22" s="63"/>
      <c r="V22" s="43" t="s">
        <v>12</v>
      </c>
      <c r="W22" s="43" t="s">
        <v>10</v>
      </c>
      <c r="X22" s="55"/>
      <c r="Y22" s="43" t="s">
        <v>12</v>
      </c>
      <c r="Z22" s="43" t="s">
        <v>10</v>
      </c>
    </row>
    <row r="23" spans="2:26" ht="18" customHeight="1">
      <c r="B23" s="66">
        <v>4</v>
      </c>
      <c r="C23" s="187"/>
      <c r="D23" s="188"/>
      <c r="E23" s="188"/>
      <c r="F23" s="188"/>
      <c r="G23" s="189"/>
      <c r="H23" s="66">
        <v>4</v>
      </c>
      <c r="I23" s="187"/>
      <c r="J23" s="188"/>
      <c r="K23" s="188"/>
      <c r="L23" s="188"/>
      <c r="M23" s="189"/>
      <c r="N23" s="66">
        <v>4</v>
      </c>
      <c r="O23" s="187"/>
      <c r="P23" s="188"/>
      <c r="Q23" s="188"/>
      <c r="R23" s="188"/>
      <c r="S23" s="189"/>
      <c r="T23" s="63"/>
      <c r="V23" s="44">
        <f>C28</f>
        <v>0</v>
      </c>
      <c r="W23" s="64"/>
      <c r="X23" s="55"/>
      <c r="Y23" s="44">
        <f aca="true" t="shared" si="0" ref="Y23:Y30">L28</f>
        <v>0</v>
      </c>
      <c r="Z23" s="64"/>
    </row>
    <row r="24" spans="2:26" ht="18" customHeight="1">
      <c r="B24" s="66">
        <v>5</v>
      </c>
      <c r="C24" s="187"/>
      <c r="D24" s="188"/>
      <c r="E24" s="188"/>
      <c r="F24" s="188"/>
      <c r="G24" s="189"/>
      <c r="H24" s="66">
        <v>5</v>
      </c>
      <c r="I24" s="187"/>
      <c r="J24" s="188"/>
      <c r="K24" s="188"/>
      <c r="L24" s="188"/>
      <c r="M24" s="189"/>
      <c r="N24" s="66">
        <v>5</v>
      </c>
      <c r="O24" s="187"/>
      <c r="P24" s="188"/>
      <c r="Q24" s="188"/>
      <c r="R24" s="188"/>
      <c r="S24" s="189"/>
      <c r="T24" s="63"/>
      <c r="V24" s="44">
        <f aca="true" t="shared" si="1" ref="V24:V30">C29</f>
        <v>0</v>
      </c>
      <c r="W24" s="64"/>
      <c r="X24" s="55"/>
      <c r="Y24" s="44">
        <f t="shared" si="0"/>
        <v>0</v>
      </c>
      <c r="Z24" s="64"/>
    </row>
    <row r="25" spans="2:26" ht="18" customHeight="1" thickBot="1">
      <c r="B25" s="67">
        <v>6</v>
      </c>
      <c r="C25" s="190"/>
      <c r="D25" s="191"/>
      <c r="E25" s="191"/>
      <c r="F25" s="191"/>
      <c r="G25" s="192"/>
      <c r="H25" s="67">
        <v>6</v>
      </c>
      <c r="I25" s="190"/>
      <c r="J25" s="191"/>
      <c r="K25" s="191"/>
      <c r="L25" s="191"/>
      <c r="M25" s="192"/>
      <c r="N25" s="67">
        <v>6</v>
      </c>
      <c r="O25" s="190"/>
      <c r="P25" s="191"/>
      <c r="Q25" s="191"/>
      <c r="R25" s="191"/>
      <c r="S25" s="192"/>
      <c r="T25" s="63"/>
      <c r="V25" s="44">
        <f t="shared" si="1"/>
        <v>0</v>
      </c>
      <c r="W25" s="64"/>
      <c r="X25" s="55"/>
      <c r="Y25" s="44">
        <f t="shared" si="0"/>
        <v>0</v>
      </c>
      <c r="Z25" s="64"/>
    </row>
    <row r="26" spans="2:26" ht="18" customHeight="1" thickBot="1">
      <c r="B26" s="103" t="s">
        <v>22</v>
      </c>
      <c r="C26" s="103"/>
      <c r="D26" s="103"/>
      <c r="E26" s="103"/>
      <c r="F26" s="103"/>
      <c r="G26" s="103"/>
      <c r="H26" s="103"/>
      <c r="I26" s="103"/>
      <c r="J26" s="103"/>
      <c r="K26" s="12"/>
      <c r="L26" s="201"/>
      <c r="M26" s="201"/>
      <c r="N26" s="201"/>
      <c r="O26" s="201"/>
      <c r="P26" s="201"/>
      <c r="Q26" s="201"/>
      <c r="R26" s="201"/>
      <c r="S26" s="201"/>
      <c r="T26" s="201"/>
      <c r="V26" s="44">
        <f t="shared" si="1"/>
        <v>0</v>
      </c>
      <c r="W26" s="64"/>
      <c r="X26" s="55"/>
      <c r="Y26" s="44">
        <f t="shared" si="0"/>
        <v>0</v>
      </c>
      <c r="Z26" s="64"/>
    </row>
    <row r="27" spans="2:26" ht="18" customHeight="1" thickBot="1">
      <c r="B27" s="73"/>
      <c r="C27" s="133" t="s">
        <v>2</v>
      </c>
      <c r="D27" s="87"/>
      <c r="E27" s="87"/>
      <c r="F27" s="87"/>
      <c r="G27" s="87"/>
      <c r="H27" s="88"/>
      <c r="I27" s="100" t="s">
        <v>3</v>
      </c>
      <c r="J27" s="101"/>
      <c r="K27" s="73"/>
      <c r="L27" s="133" t="s">
        <v>2</v>
      </c>
      <c r="M27" s="87"/>
      <c r="N27" s="87"/>
      <c r="O27" s="87"/>
      <c r="P27" s="87"/>
      <c r="Q27" s="88"/>
      <c r="R27" s="100" t="s">
        <v>3</v>
      </c>
      <c r="S27" s="101"/>
      <c r="T27" s="53"/>
      <c r="V27" s="44">
        <f t="shared" si="1"/>
        <v>0</v>
      </c>
      <c r="W27" s="64"/>
      <c r="X27" s="55"/>
      <c r="Y27" s="44">
        <f t="shared" si="0"/>
        <v>0</v>
      </c>
      <c r="Z27" s="64"/>
    </row>
    <row r="28" spans="2:26" ht="18" customHeight="1">
      <c r="B28" s="200">
        <v>9</v>
      </c>
      <c r="C28" s="154"/>
      <c r="D28" s="155"/>
      <c r="E28" s="155"/>
      <c r="F28" s="155"/>
      <c r="G28" s="155"/>
      <c r="H28" s="156"/>
      <c r="I28" s="109">
        <f aca="true" t="shared" si="2" ref="I28:I35">IF(F28="","",DATEDIF(F28,$V$1,"Y"))</f>
      </c>
      <c r="J28" s="153"/>
      <c r="K28" s="200">
        <v>13</v>
      </c>
      <c r="L28" s="128"/>
      <c r="M28" s="129"/>
      <c r="N28" s="129"/>
      <c r="O28" s="129"/>
      <c r="P28" s="129"/>
      <c r="Q28" s="130"/>
      <c r="R28" s="109">
        <f aca="true" t="shared" si="3" ref="R28:R35">IF(O28="","",DATEDIF(O28,$V$1,"Y"))</f>
      </c>
      <c r="S28" s="153"/>
      <c r="T28" s="52"/>
      <c r="V28" s="44">
        <f t="shared" si="1"/>
        <v>0</v>
      </c>
      <c r="W28" s="64"/>
      <c r="X28" s="55"/>
      <c r="Y28" s="44">
        <f t="shared" si="0"/>
        <v>0</v>
      </c>
      <c r="Z28" s="64"/>
    </row>
    <row r="29" spans="2:26" ht="18" customHeight="1">
      <c r="B29" s="198"/>
      <c r="C29" s="163"/>
      <c r="D29" s="164"/>
      <c r="E29" s="164"/>
      <c r="F29" s="164"/>
      <c r="G29" s="164"/>
      <c r="H29" s="165"/>
      <c r="I29" s="149">
        <f t="shared" si="2"/>
      </c>
      <c r="J29" s="150"/>
      <c r="K29" s="198"/>
      <c r="L29" s="137"/>
      <c r="M29" s="138"/>
      <c r="N29" s="138"/>
      <c r="O29" s="138"/>
      <c r="P29" s="138"/>
      <c r="Q29" s="139"/>
      <c r="R29" s="149">
        <f t="shared" si="3"/>
      </c>
      <c r="S29" s="150"/>
      <c r="T29" s="57"/>
      <c r="V29" s="44">
        <f t="shared" si="1"/>
        <v>0</v>
      </c>
      <c r="W29" s="64"/>
      <c r="X29" s="55"/>
      <c r="Y29" s="44">
        <f t="shared" si="0"/>
        <v>0</v>
      </c>
      <c r="Z29" s="64"/>
    </row>
    <row r="30" spans="1:26" ht="18" customHeight="1">
      <c r="A30" s="38"/>
      <c r="B30" s="198">
        <v>10</v>
      </c>
      <c r="C30" s="166"/>
      <c r="D30" s="167"/>
      <c r="E30" s="167"/>
      <c r="F30" s="167"/>
      <c r="G30" s="167"/>
      <c r="H30" s="168"/>
      <c r="I30" s="151">
        <f t="shared" si="2"/>
      </c>
      <c r="J30" s="152"/>
      <c r="K30" s="198">
        <v>14</v>
      </c>
      <c r="L30" s="134"/>
      <c r="M30" s="135"/>
      <c r="N30" s="135"/>
      <c r="O30" s="135"/>
      <c r="P30" s="135"/>
      <c r="Q30" s="136"/>
      <c r="R30" s="151">
        <f t="shared" si="3"/>
      </c>
      <c r="S30" s="152"/>
      <c r="T30" s="52"/>
      <c r="V30" s="44">
        <f t="shared" si="1"/>
        <v>0</v>
      </c>
      <c r="W30" s="64"/>
      <c r="X30" s="55"/>
      <c r="Y30" s="44">
        <f t="shared" si="0"/>
        <v>0</v>
      </c>
      <c r="Z30" s="64"/>
    </row>
    <row r="31" spans="1:27" s="38" customFormat="1" ht="18" customHeight="1">
      <c r="A31" s="34"/>
      <c r="B31" s="198"/>
      <c r="C31" s="163"/>
      <c r="D31" s="164"/>
      <c r="E31" s="164"/>
      <c r="F31" s="164"/>
      <c r="G31" s="164"/>
      <c r="H31" s="165"/>
      <c r="I31" s="98">
        <f t="shared" si="2"/>
      </c>
      <c r="J31" s="99"/>
      <c r="K31" s="198"/>
      <c r="L31" s="143"/>
      <c r="M31" s="144"/>
      <c r="N31" s="144"/>
      <c r="O31" s="144"/>
      <c r="P31" s="144"/>
      <c r="Q31" s="145"/>
      <c r="R31" s="98">
        <f t="shared" si="3"/>
      </c>
      <c r="S31" s="99"/>
      <c r="T31" s="52"/>
      <c r="V31" s="90" t="s">
        <v>23</v>
      </c>
      <c r="W31" s="90"/>
      <c r="X31" s="35"/>
      <c r="Y31" s="56"/>
      <c r="Z31" s="56"/>
      <c r="AA31" s="46"/>
    </row>
    <row r="32" spans="2:26" ht="18" customHeight="1">
      <c r="B32" s="198">
        <v>11</v>
      </c>
      <c r="C32" s="166"/>
      <c r="D32" s="167"/>
      <c r="E32" s="167"/>
      <c r="F32" s="167"/>
      <c r="G32" s="167"/>
      <c r="H32" s="168"/>
      <c r="I32" s="107">
        <f t="shared" si="2"/>
      </c>
      <c r="J32" s="148"/>
      <c r="K32" s="198">
        <v>15</v>
      </c>
      <c r="L32" s="140"/>
      <c r="M32" s="141"/>
      <c r="N32" s="141"/>
      <c r="O32" s="141"/>
      <c r="P32" s="141"/>
      <c r="Q32" s="142"/>
      <c r="R32" s="107">
        <f t="shared" si="3"/>
      </c>
      <c r="S32" s="148"/>
      <c r="T32" s="52"/>
      <c r="V32" s="43" t="s">
        <v>12</v>
      </c>
      <c r="W32" s="43" t="s">
        <v>10</v>
      </c>
      <c r="X32" s="55"/>
      <c r="Y32" s="43" t="s">
        <v>12</v>
      </c>
      <c r="Z32" s="43" t="s">
        <v>10</v>
      </c>
    </row>
    <row r="33" spans="2:26" ht="18" customHeight="1">
      <c r="B33" s="198"/>
      <c r="C33" s="163"/>
      <c r="D33" s="164"/>
      <c r="E33" s="164"/>
      <c r="F33" s="164"/>
      <c r="G33" s="164"/>
      <c r="H33" s="165"/>
      <c r="I33" s="149">
        <f t="shared" si="2"/>
      </c>
      <c r="J33" s="150"/>
      <c r="K33" s="198"/>
      <c r="L33" s="137"/>
      <c r="M33" s="138"/>
      <c r="N33" s="138"/>
      <c r="O33" s="138"/>
      <c r="P33" s="138"/>
      <c r="Q33" s="139"/>
      <c r="R33" s="149">
        <f t="shared" si="3"/>
      </c>
      <c r="S33" s="150"/>
      <c r="T33" s="52"/>
      <c r="V33" s="44">
        <f aca="true" t="shared" si="4" ref="V33:V38">C38</f>
        <v>0</v>
      </c>
      <c r="W33" s="64"/>
      <c r="X33" s="55"/>
      <c r="Y33" s="45">
        <f aca="true" t="shared" si="5" ref="Y33:Y38">L38</f>
        <v>0</v>
      </c>
      <c r="Z33" s="64"/>
    </row>
    <row r="34" spans="2:26" ht="18" customHeight="1">
      <c r="B34" s="198">
        <v>12</v>
      </c>
      <c r="C34" s="160"/>
      <c r="D34" s="161"/>
      <c r="E34" s="161"/>
      <c r="F34" s="161"/>
      <c r="G34" s="161"/>
      <c r="H34" s="162"/>
      <c r="I34" s="107">
        <f t="shared" si="2"/>
      </c>
      <c r="J34" s="148"/>
      <c r="K34" s="198">
        <v>16</v>
      </c>
      <c r="L34" s="134"/>
      <c r="M34" s="135"/>
      <c r="N34" s="135"/>
      <c r="O34" s="135"/>
      <c r="P34" s="135"/>
      <c r="Q34" s="136"/>
      <c r="R34" s="107">
        <f t="shared" si="3"/>
      </c>
      <c r="S34" s="148"/>
      <c r="T34" s="52"/>
      <c r="V34" s="44">
        <f t="shared" si="4"/>
        <v>0</v>
      </c>
      <c r="W34" s="64"/>
      <c r="X34" s="55"/>
      <c r="Y34" s="45">
        <f t="shared" si="5"/>
        <v>0</v>
      </c>
      <c r="Z34" s="64"/>
    </row>
    <row r="35" spans="2:26" ht="18" customHeight="1" thickBot="1">
      <c r="B35" s="199"/>
      <c r="C35" s="157"/>
      <c r="D35" s="158"/>
      <c r="E35" s="158"/>
      <c r="F35" s="158"/>
      <c r="G35" s="158"/>
      <c r="H35" s="159"/>
      <c r="I35" s="146">
        <f t="shared" si="2"/>
      </c>
      <c r="J35" s="147"/>
      <c r="K35" s="199"/>
      <c r="L35" s="193"/>
      <c r="M35" s="194"/>
      <c r="N35" s="194"/>
      <c r="O35" s="194"/>
      <c r="P35" s="194"/>
      <c r="Q35" s="195"/>
      <c r="R35" s="146">
        <f t="shared" si="3"/>
      </c>
      <c r="S35" s="147"/>
      <c r="T35" s="52"/>
      <c r="V35" s="44">
        <f t="shared" si="4"/>
        <v>0</v>
      </c>
      <c r="W35" s="64"/>
      <c r="X35" s="55"/>
      <c r="Y35" s="45">
        <f t="shared" si="5"/>
        <v>0</v>
      </c>
      <c r="Z35" s="64"/>
    </row>
    <row r="36" spans="2:26" ht="18" customHeight="1" thickBot="1">
      <c r="B36" s="102" t="s">
        <v>23</v>
      </c>
      <c r="C36" s="102"/>
      <c r="D36" s="102"/>
      <c r="E36" s="102"/>
      <c r="F36" s="102"/>
      <c r="G36" s="102"/>
      <c r="H36" s="102"/>
      <c r="I36" s="102"/>
      <c r="J36" s="102"/>
      <c r="K36" s="58"/>
      <c r="L36" s="196"/>
      <c r="M36" s="196"/>
      <c r="N36" s="196"/>
      <c r="O36" s="196"/>
      <c r="P36" s="196"/>
      <c r="Q36" s="196"/>
      <c r="R36" s="196"/>
      <c r="S36" s="196"/>
      <c r="T36" s="197"/>
      <c r="V36" s="44">
        <f t="shared" si="4"/>
        <v>0</v>
      </c>
      <c r="W36" s="64"/>
      <c r="X36" s="55"/>
      <c r="Y36" s="45">
        <f t="shared" si="5"/>
        <v>0</v>
      </c>
      <c r="Z36" s="64"/>
    </row>
    <row r="37" spans="2:26" ht="21" customHeight="1" thickBot="1">
      <c r="B37" s="73"/>
      <c r="C37" s="133" t="s">
        <v>2</v>
      </c>
      <c r="D37" s="87"/>
      <c r="E37" s="87"/>
      <c r="F37" s="87"/>
      <c r="G37" s="87"/>
      <c r="H37" s="88"/>
      <c r="I37" s="100" t="s">
        <v>3</v>
      </c>
      <c r="J37" s="101"/>
      <c r="K37" s="73"/>
      <c r="L37" s="87" t="s">
        <v>2</v>
      </c>
      <c r="M37" s="87"/>
      <c r="N37" s="87"/>
      <c r="O37" s="87"/>
      <c r="P37" s="87"/>
      <c r="Q37" s="88"/>
      <c r="R37" s="100" t="s">
        <v>3</v>
      </c>
      <c r="S37" s="101"/>
      <c r="T37" s="59"/>
      <c r="V37" s="44">
        <f t="shared" si="4"/>
        <v>0</v>
      </c>
      <c r="W37" s="64"/>
      <c r="X37" s="55"/>
      <c r="Y37" s="45">
        <f t="shared" si="5"/>
        <v>0</v>
      </c>
      <c r="Z37" s="64"/>
    </row>
    <row r="38" spans="2:26" ht="21" customHeight="1">
      <c r="B38" s="72">
        <v>13</v>
      </c>
      <c r="C38" s="132"/>
      <c r="D38" s="117"/>
      <c r="E38" s="117"/>
      <c r="F38" s="117"/>
      <c r="G38" s="117"/>
      <c r="H38" s="118"/>
      <c r="I38" s="98"/>
      <c r="J38" s="99"/>
      <c r="K38" s="72">
        <v>19</v>
      </c>
      <c r="L38" s="117"/>
      <c r="M38" s="117"/>
      <c r="N38" s="117"/>
      <c r="O38" s="117"/>
      <c r="P38" s="117"/>
      <c r="Q38" s="118"/>
      <c r="R38" s="98"/>
      <c r="S38" s="99"/>
      <c r="T38" s="52"/>
      <c r="V38" s="44">
        <f t="shared" si="4"/>
        <v>0</v>
      </c>
      <c r="W38" s="64"/>
      <c r="X38" s="55"/>
      <c r="Y38" s="45">
        <f t="shared" si="5"/>
        <v>0</v>
      </c>
      <c r="Z38" s="64"/>
    </row>
    <row r="39" spans="2:20" ht="21" customHeight="1">
      <c r="B39" s="68">
        <v>14</v>
      </c>
      <c r="C39" s="131"/>
      <c r="D39" s="115"/>
      <c r="E39" s="115"/>
      <c r="F39" s="115"/>
      <c r="G39" s="115"/>
      <c r="H39" s="116"/>
      <c r="I39" s="96"/>
      <c r="J39" s="97"/>
      <c r="K39" s="68">
        <v>20</v>
      </c>
      <c r="L39" s="115"/>
      <c r="M39" s="115"/>
      <c r="N39" s="115"/>
      <c r="O39" s="115"/>
      <c r="P39" s="115"/>
      <c r="Q39" s="116"/>
      <c r="R39" s="96"/>
      <c r="S39" s="97"/>
      <c r="T39" s="52"/>
    </row>
    <row r="40" spans="2:20" ht="21" customHeight="1">
      <c r="B40" s="68">
        <v>15</v>
      </c>
      <c r="C40" s="131"/>
      <c r="D40" s="115"/>
      <c r="E40" s="115"/>
      <c r="F40" s="115"/>
      <c r="G40" s="115"/>
      <c r="H40" s="116"/>
      <c r="I40" s="96"/>
      <c r="J40" s="97"/>
      <c r="K40" s="68">
        <v>21</v>
      </c>
      <c r="L40" s="115"/>
      <c r="M40" s="115"/>
      <c r="N40" s="115"/>
      <c r="O40" s="115"/>
      <c r="P40" s="115"/>
      <c r="Q40" s="116"/>
      <c r="R40" s="96"/>
      <c r="S40" s="97"/>
      <c r="T40" s="52"/>
    </row>
    <row r="41" spans="2:20" ht="21" customHeight="1">
      <c r="B41" s="68">
        <v>16</v>
      </c>
      <c r="C41" s="131"/>
      <c r="D41" s="115"/>
      <c r="E41" s="115"/>
      <c r="F41" s="115"/>
      <c r="G41" s="115"/>
      <c r="H41" s="116"/>
      <c r="I41" s="96"/>
      <c r="J41" s="97"/>
      <c r="K41" s="68">
        <v>22</v>
      </c>
      <c r="L41" s="115"/>
      <c r="M41" s="115"/>
      <c r="N41" s="115"/>
      <c r="O41" s="115"/>
      <c r="P41" s="115"/>
      <c r="Q41" s="116"/>
      <c r="R41" s="96"/>
      <c r="S41" s="97"/>
      <c r="T41" s="52"/>
    </row>
    <row r="42" spans="2:20" ht="21" customHeight="1">
      <c r="B42" s="68">
        <v>17</v>
      </c>
      <c r="C42" s="131"/>
      <c r="D42" s="115"/>
      <c r="E42" s="115"/>
      <c r="F42" s="115"/>
      <c r="G42" s="115"/>
      <c r="H42" s="116"/>
      <c r="I42" s="96"/>
      <c r="J42" s="97"/>
      <c r="K42" s="68">
        <v>23</v>
      </c>
      <c r="L42" s="115"/>
      <c r="M42" s="115"/>
      <c r="N42" s="115"/>
      <c r="O42" s="115"/>
      <c r="P42" s="115"/>
      <c r="Q42" s="116"/>
      <c r="R42" s="96"/>
      <c r="S42" s="97"/>
      <c r="T42" s="52"/>
    </row>
    <row r="43" spans="2:20" ht="21" customHeight="1" thickBot="1">
      <c r="B43" s="69">
        <v>18</v>
      </c>
      <c r="C43" s="119"/>
      <c r="D43" s="120"/>
      <c r="E43" s="120"/>
      <c r="F43" s="120"/>
      <c r="G43" s="120"/>
      <c r="H43" s="121"/>
      <c r="I43" s="122"/>
      <c r="J43" s="123"/>
      <c r="K43" s="70">
        <v>24</v>
      </c>
      <c r="L43" s="126"/>
      <c r="M43" s="126"/>
      <c r="N43" s="126"/>
      <c r="O43" s="126"/>
      <c r="P43" s="126"/>
      <c r="Q43" s="127"/>
      <c r="R43" s="124"/>
      <c r="S43" s="125"/>
      <c r="T43" s="59"/>
    </row>
    <row r="44" spans="1:20" ht="21" customHeight="1">
      <c r="A44" s="52"/>
      <c r="B44" s="229" t="s">
        <v>37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71"/>
    </row>
    <row r="45" spans="2:20" ht="12.75">
      <c r="B45" s="39"/>
      <c r="C45" s="39"/>
      <c r="D45" s="39"/>
      <c r="E45" s="39"/>
      <c r="F45" s="39"/>
      <c r="G45" s="39"/>
      <c r="H45" s="39"/>
      <c r="I45" s="39"/>
      <c r="J45" s="39"/>
      <c r="K45" s="13"/>
      <c r="L45" s="40"/>
      <c r="M45" s="36"/>
      <c r="N45" s="36"/>
      <c r="O45" s="36"/>
      <c r="P45" s="36"/>
      <c r="Q45" s="36"/>
      <c r="R45" s="36"/>
      <c r="S45" s="41"/>
      <c r="T45" s="41"/>
    </row>
    <row r="46" spans="2:16" ht="12.7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2:16" ht="12.75">
      <c r="B47" s="42"/>
      <c r="C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</sheetData>
  <sheetProtection selectLockedCells="1"/>
  <mergeCells count="149">
    <mergeCell ref="B1:T1"/>
    <mergeCell ref="B2:T2"/>
    <mergeCell ref="B3:P3"/>
    <mergeCell ref="Q3:T3"/>
    <mergeCell ref="B4:C10"/>
    <mergeCell ref="D4:E4"/>
    <mergeCell ref="F4:J4"/>
    <mergeCell ref="K4:L4"/>
    <mergeCell ref="M4:Q4"/>
    <mergeCell ref="R4:S4"/>
    <mergeCell ref="D5:E7"/>
    <mergeCell ref="F5:I7"/>
    <mergeCell ref="J5:J7"/>
    <mergeCell ref="K5:L7"/>
    <mergeCell ref="M5:Q7"/>
    <mergeCell ref="R5:S10"/>
    <mergeCell ref="D8:E10"/>
    <mergeCell ref="F8:I10"/>
    <mergeCell ref="J8:J10"/>
    <mergeCell ref="K8:L10"/>
    <mergeCell ref="M8:P10"/>
    <mergeCell ref="Q8:Q10"/>
    <mergeCell ref="B11:G11"/>
    <mergeCell ref="C12:E12"/>
    <mergeCell ref="F12:G12"/>
    <mergeCell ref="I12:K12"/>
    <mergeCell ref="L12:M12"/>
    <mergeCell ref="O12:Q12"/>
    <mergeCell ref="R12:S12"/>
    <mergeCell ref="C13:G13"/>
    <mergeCell ref="I13:M13"/>
    <mergeCell ref="O13:S13"/>
    <mergeCell ref="C14:G14"/>
    <mergeCell ref="I14:M14"/>
    <mergeCell ref="O14:S14"/>
    <mergeCell ref="C15:G15"/>
    <mergeCell ref="I15:M15"/>
    <mergeCell ref="O15:S15"/>
    <mergeCell ref="C16:G16"/>
    <mergeCell ref="I16:M16"/>
    <mergeCell ref="O16:S16"/>
    <mergeCell ref="C17:G17"/>
    <mergeCell ref="I17:M17"/>
    <mergeCell ref="O17:S17"/>
    <mergeCell ref="C18:G18"/>
    <mergeCell ref="I18:M18"/>
    <mergeCell ref="O18:S18"/>
    <mergeCell ref="C19:E19"/>
    <mergeCell ref="F19:G19"/>
    <mergeCell ref="I19:K19"/>
    <mergeCell ref="L19:M19"/>
    <mergeCell ref="O19:Q19"/>
    <mergeCell ref="R19:S19"/>
    <mergeCell ref="C20:G20"/>
    <mergeCell ref="I20:M20"/>
    <mergeCell ref="O20:S20"/>
    <mergeCell ref="C21:G21"/>
    <mergeCell ref="I21:M21"/>
    <mergeCell ref="O21:S21"/>
    <mergeCell ref="C22:G22"/>
    <mergeCell ref="I22:M22"/>
    <mergeCell ref="O22:S22"/>
    <mergeCell ref="C23:G23"/>
    <mergeCell ref="I23:M23"/>
    <mergeCell ref="O23:S23"/>
    <mergeCell ref="C24:G24"/>
    <mergeCell ref="I24:M24"/>
    <mergeCell ref="O24:S24"/>
    <mergeCell ref="C25:G25"/>
    <mergeCell ref="I25:M25"/>
    <mergeCell ref="O25:S25"/>
    <mergeCell ref="B26:J26"/>
    <mergeCell ref="L26:T26"/>
    <mergeCell ref="C27:H27"/>
    <mergeCell ref="I27:J27"/>
    <mergeCell ref="L27:Q27"/>
    <mergeCell ref="R27:S27"/>
    <mergeCell ref="B28:B29"/>
    <mergeCell ref="C28:H28"/>
    <mergeCell ref="I28:J28"/>
    <mergeCell ref="K28:K29"/>
    <mergeCell ref="L28:Q28"/>
    <mergeCell ref="R28:S28"/>
    <mergeCell ref="C29:H29"/>
    <mergeCell ref="I29:J29"/>
    <mergeCell ref="L29:Q29"/>
    <mergeCell ref="R29:S29"/>
    <mergeCell ref="B30:B31"/>
    <mergeCell ref="C30:H30"/>
    <mergeCell ref="I30:J30"/>
    <mergeCell ref="K30:K31"/>
    <mergeCell ref="L30:Q30"/>
    <mergeCell ref="R30:S30"/>
    <mergeCell ref="C31:H31"/>
    <mergeCell ref="I31:J31"/>
    <mergeCell ref="L31:Q31"/>
    <mergeCell ref="R31:S31"/>
    <mergeCell ref="V31:W31"/>
    <mergeCell ref="B32:B33"/>
    <mergeCell ref="C32:H32"/>
    <mergeCell ref="I32:J32"/>
    <mergeCell ref="K32:K33"/>
    <mergeCell ref="L32:Q32"/>
    <mergeCell ref="R32:S32"/>
    <mergeCell ref="C33:H33"/>
    <mergeCell ref="I33:J33"/>
    <mergeCell ref="L33:Q33"/>
    <mergeCell ref="R33:S33"/>
    <mergeCell ref="B34:B35"/>
    <mergeCell ref="C34:H34"/>
    <mergeCell ref="I34:J34"/>
    <mergeCell ref="K34:K35"/>
    <mergeCell ref="L34:Q34"/>
    <mergeCell ref="R34:S34"/>
    <mergeCell ref="C35:H35"/>
    <mergeCell ref="I35:J35"/>
    <mergeCell ref="L35:Q35"/>
    <mergeCell ref="R35:S35"/>
    <mergeCell ref="B36:J36"/>
    <mergeCell ref="L36:T36"/>
    <mergeCell ref="C37:H37"/>
    <mergeCell ref="I37:J37"/>
    <mergeCell ref="L37:Q37"/>
    <mergeCell ref="R37:S37"/>
    <mergeCell ref="C38:H38"/>
    <mergeCell ref="I38:J38"/>
    <mergeCell ref="L38:Q38"/>
    <mergeCell ref="R38:S38"/>
    <mergeCell ref="C39:H39"/>
    <mergeCell ref="I39:J39"/>
    <mergeCell ref="L39:Q39"/>
    <mergeCell ref="R39:S39"/>
    <mergeCell ref="C40:H40"/>
    <mergeCell ref="I40:J40"/>
    <mergeCell ref="L40:Q40"/>
    <mergeCell ref="R40:S40"/>
    <mergeCell ref="C41:H41"/>
    <mergeCell ref="I41:J41"/>
    <mergeCell ref="L41:Q41"/>
    <mergeCell ref="R41:S41"/>
    <mergeCell ref="B44:S44"/>
    <mergeCell ref="C42:H42"/>
    <mergeCell ref="I42:J42"/>
    <mergeCell ref="L42:Q42"/>
    <mergeCell ref="R42:S42"/>
    <mergeCell ref="C43:H43"/>
    <mergeCell ref="I43:J43"/>
    <mergeCell ref="L43:Q43"/>
    <mergeCell ref="R43:S43"/>
  </mergeCells>
  <printOptions/>
  <pageMargins left="0.6692913385826772" right="0.7086614173228347" top="0.984251968503937" bottom="0.787401574803149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view="pageBreakPreview" zoomScaleSheetLayoutView="100" workbookViewId="0" topLeftCell="A1">
      <selection activeCell="R4" sqref="R4:S4"/>
    </sheetView>
  </sheetViews>
  <sheetFormatPr defaultColWidth="9.00390625" defaultRowHeight="13.5"/>
  <cols>
    <col min="1" max="1" width="1.875" style="34" customWidth="1"/>
    <col min="2" max="19" width="4.50390625" style="34" customWidth="1"/>
    <col min="20" max="20" width="1.875" style="34" customWidth="1"/>
    <col min="21" max="21" width="4.625" style="34" customWidth="1"/>
    <col min="22" max="23" width="16.875" style="34" customWidth="1"/>
    <col min="24" max="24" width="2.25390625" style="34" customWidth="1"/>
    <col min="25" max="26" width="15.625" style="34" customWidth="1"/>
    <col min="27" max="16384" width="9.00390625" style="34" customWidth="1"/>
  </cols>
  <sheetData>
    <row r="1" spans="2:22" ht="18" customHeight="1">
      <c r="B1" s="208" t="s">
        <v>20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V1" s="47">
        <f ca="1">TODAY()</f>
        <v>45133</v>
      </c>
    </row>
    <row r="2" spans="2:20" ht="18" customHeight="1">
      <c r="B2" s="209" t="s">
        <v>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2:20" ht="23.25" customHeight="1" thickBot="1">
      <c r="B3" s="213" t="s">
        <v>13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210" t="s">
        <v>25</v>
      </c>
      <c r="R3" s="211"/>
      <c r="S3" s="211"/>
      <c r="T3" s="212"/>
    </row>
    <row r="4" spans="2:19" ht="30" customHeight="1">
      <c r="B4" s="220" t="s">
        <v>39</v>
      </c>
      <c r="C4" s="221"/>
      <c r="D4" s="183" t="s">
        <v>8</v>
      </c>
      <c r="E4" s="183"/>
      <c r="F4" s="258">
        <f>IF('男子①'!F4="","",'男子①'!F4)</f>
      </c>
      <c r="G4" s="259"/>
      <c r="H4" s="259"/>
      <c r="I4" s="259"/>
      <c r="J4" s="260"/>
      <c r="K4" s="182" t="s">
        <v>5</v>
      </c>
      <c r="L4" s="183"/>
      <c r="M4" s="261">
        <f>IF('男子①'!M4="","",'男子①'!M4)</f>
      </c>
      <c r="N4" s="262"/>
      <c r="O4" s="262"/>
      <c r="P4" s="262"/>
      <c r="Q4" s="262"/>
      <c r="R4" s="280" t="s">
        <v>26</v>
      </c>
      <c r="S4" s="281"/>
    </row>
    <row r="5" spans="2:20" ht="10.5" customHeight="1">
      <c r="B5" s="222"/>
      <c r="C5" s="223"/>
      <c r="D5" s="184" t="s">
        <v>6</v>
      </c>
      <c r="E5" s="184"/>
      <c r="F5" s="239">
        <f>IF('男子①'!F5="","",'男子①'!F5)</f>
      </c>
      <c r="G5" s="240"/>
      <c r="H5" s="240"/>
      <c r="I5" s="240"/>
      <c r="J5" s="245" t="str">
        <f>'男子①'!J5</f>
        <v>職員</v>
      </c>
      <c r="K5" s="217" t="s">
        <v>27</v>
      </c>
      <c r="L5" s="184"/>
      <c r="M5" s="248">
        <f>IF('男子①'!M5="","",'男子①'!M5)</f>
      </c>
      <c r="N5" s="249"/>
      <c r="O5" s="249"/>
      <c r="P5" s="249"/>
      <c r="Q5" s="249"/>
      <c r="R5" s="254" t="s">
        <v>28</v>
      </c>
      <c r="S5" s="255"/>
      <c r="T5" s="35"/>
    </row>
    <row r="6" spans="2:20" ht="10.5" customHeight="1">
      <c r="B6" s="222"/>
      <c r="C6" s="223"/>
      <c r="D6" s="185"/>
      <c r="E6" s="185"/>
      <c r="F6" s="241"/>
      <c r="G6" s="242"/>
      <c r="H6" s="242"/>
      <c r="I6" s="242"/>
      <c r="J6" s="246"/>
      <c r="K6" s="218"/>
      <c r="L6" s="185"/>
      <c r="M6" s="250"/>
      <c r="N6" s="251"/>
      <c r="O6" s="251"/>
      <c r="P6" s="251"/>
      <c r="Q6" s="251"/>
      <c r="R6" s="254"/>
      <c r="S6" s="255"/>
      <c r="T6" s="35"/>
    </row>
    <row r="7" spans="2:20" ht="9.75" customHeight="1">
      <c r="B7" s="222"/>
      <c r="C7" s="223"/>
      <c r="D7" s="186"/>
      <c r="E7" s="186"/>
      <c r="F7" s="243"/>
      <c r="G7" s="244"/>
      <c r="H7" s="244"/>
      <c r="I7" s="244"/>
      <c r="J7" s="247"/>
      <c r="K7" s="219"/>
      <c r="L7" s="186"/>
      <c r="M7" s="252"/>
      <c r="N7" s="253"/>
      <c r="O7" s="253"/>
      <c r="P7" s="253"/>
      <c r="Q7" s="253"/>
      <c r="R7" s="254"/>
      <c r="S7" s="255"/>
      <c r="T7" s="51"/>
    </row>
    <row r="8" spans="2:20" ht="10.5" customHeight="1">
      <c r="B8" s="222"/>
      <c r="C8" s="223"/>
      <c r="D8" s="104" t="s">
        <v>7</v>
      </c>
      <c r="E8" s="104"/>
      <c r="F8" s="239">
        <f>IF('男子①'!F8="","",'男子①'!F8)</f>
      </c>
      <c r="G8" s="240"/>
      <c r="H8" s="240"/>
      <c r="I8" s="240"/>
      <c r="J8" s="245" t="str">
        <f>'男子①'!J8</f>
        <v>職員</v>
      </c>
      <c r="K8" s="184" t="s">
        <v>4</v>
      </c>
      <c r="L8" s="184"/>
      <c r="M8" s="230">
        <f>IF('男子①'!M8="","",'男子①'!M8)</f>
      </c>
      <c r="N8" s="231"/>
      <c r="O8" s="231"/>
      <c r="P8" s="231"/>
      <c r="Q8" s="236" t="str">
        <f>'男子①'!Q8</f>
        <v>職員</v>
      </c>
      <c r="R8" s="254"/>
      <c r="S8" s="255"/>
      <c r="T8" s="51"/>
    </row>
    <row r="9" spans="2:20" ht="10.5" customHeight="1">
      <c r="B9" s="222"/>
      <c r="C9" s="223"/>
      <c r="D9" s="105"/>
      <c r="E9" s="105"/>
      <c r="F9" s="241"/>
      <c r="G9" s="242"/>
      <c r="H9" s="242"/>
      <c r="I9" s="242"/>
      <c r="J9" s="246"/>
      <c r="K9" s="185"/>
      <c r="L9" s="185"/>
      <c r="M9" s="232"/>
      <c r="N9" s="233"/>
      <c r="O9" s="233"/>
      <c r="P9" s="233"/>
      <c r="Q9" s="237"/>
      <c r="R9" s="254"/>
      <c r="S9" s="255"/>
      <c r="T9" s="63"/>
    </row>
    <row r="10" spans="2:20" ht="9.75" customHeight="1" thickBot="1">
      <c r="B10" s="224"/>
      <c r="C10" s="225"/>
      <c r="D10" s="106"/>
      <c r="E10" s="106"/>
      <c r="F10" s="243"/>
      <c r="G10" s="244"/>
      <c r="H10" s="244"/>
      <c r="I10" s="244"/>
      <c r="J10" s="247"/>
      <c r="K10" s="186"/>
      <c r="L10" s="186"/>
      <c r="M10" s="234"/>
      <c r="N10" s="235"/>
      <c r="O10" s="235"/>
      <c r="P10" s="235"/>
      <c r="Q10" s="238"/>
      <c r="R10" s="256"/>
      <c r="S10" s="257"/>
      <c r="T10" s="63"/>
    </row>
    <row r="11" spans="2:20" ht="16.5" thickBot="1">
      <c r="B11" s="89" t="s">
        <v>24</v>
      </c>
      <c r="C11" s="89"/>
      <c r="D11" s="89"/>
      <c r="E11" s="89"/>
      <c r="F11" s="89"/>
      <c r="G11" s="89"/>
      <c r="H11" s="13"/>
      <c r="I11" s="13"/>
      <c r="R11" s="13"/>
      <c r="S11" s="13"/>
      <c r="T11" s="13"/>
    </row>
    <row r="12" spans="2:20" s="37" customFormat="1" ht="18" customHeight="1">
      <c r="B12" s="65"/>
      <c r="C12" s="178">
        <f>IF($F$4="","",$F$4)</f>
      </c>
      <c r="D12" s="179"/>
      <c r="E12" s="179"/>
      <c r="F12" s="180" t="s">
        <v>29</v>
      </c>
      <c r="G12" s="181"/>
      <c r="H12" s="65"/>
      <c r="I12" s="178">
        <f>IF($F$4="","",$F$4)</f>
      </c>
      <c r="J12" s="179"/>
      <c r="K12" s="179"/>
      <c r="L12" s="180" t="s">
        <v>30</v>
      </c>
      <c r="M12" s="181"/>
      <c r="N12" s="65"/>
      <c r="O12" s="178">
        <f>IF($F$4="","",$F$4)</f>
      </c>
      <c r="P12" s="179"/>
      <c r="Q12" s="179"/>
      <c r="R12" s="180" t="s">
        <v>31</v>
      </c>
      <c r="S12" s="181"/>
      <c r="T12" s="49"/>
    </row>
    <row r="13" spans="2:20" ht="18" customHeight="1">
      <c r="B13" s="66">
        <v>1</v>
      </c>
      <c r="C13" s="187"/>
      <c r="D13" s="188"/>
      <c r="E13" s="188"/>
      <c r="F13" s="188"/>
      <c r="G13" s="189"/>
      <c r="H13" s="66">
        <v>1</v>
      </c>
      <c r="I13" s="187"/>
      <c r="J13" s="188"/>
      <c r="K13" s="188"/>
      <c r="L13" s="188"/>
      <c r="M13" s="189"/>
      <c r="N13" s="66">
        <v>1</v>
      </c>
      <c r="O13" s="187"/>
      <c r="P13" s="188"/>
      <c r="Q13" s="188"/>
      <c r="R13" s="188"/>
      <c r="S13" s="189"/>
      <c r="T13" s="63"/>
    </row>
    <row r="14" spans="2:20" ht="18" customHeight="1">
      <c r="B14" s="66">
        <v>2</v>
      </c>
      <c r="C14" s="187"/>
      <c r="D14" s="188"/>
      <c r="E14" s="188"/>
      <c r="F14" s="188"/>
      <c r="G14" s="189"/>
      <c r="H14" s="66">
        <v>2</v>
      </c>
      <c r="I14" s="187"/>
      <c r="J14" s="188"/>
      <c r="K14" s="188"/>
      <c r="L14" s="188"/>
      <c r="M14" s="189"/>
      <c r="N14" s="66">
        <v>2</v>
      </c>
      <c r="O14" s="187"/>
      <c r="P14" s="188"/>
      <c r="Q14" s="188"/>
      <c r="R14" s="188"/>
      <c r="S14" s="189"/>
      <c r="T14" s="63"/>
    </row>
    <row r="15" spans="2:20" ht="18" customHeight="1">
      <c r="B15" s="66">
        <v>3</v>
      </c>
      <c r="C15" s="187"/>
      <c r="D15" s="188"/>
      <c r="E15" s="188"/>
      <c r="F15" s="188"/>
      <c r="G15" s="189"/>
      <c r="H15" s="66">
        <v>3</v>
      </c>
      <c r="I15" s="187"/>
      <c r="J15" s="188"/>
      <c r="K15" s="188"/>
      <c r="L15" s="188"/>
      <c r="M15" s="189"/>
      <c r="N15" s="66">
        <v>3</v>
      </c>
      <c r="O15" s="187"/>
      <c r="P15" s="188"/>
      <c r="Q15" s="188"/>
      <c r="R15" s="188"/>
      <c r="S15" s="189"/>
      <c r="T15" s="63"/>
    </row>
    <row r="16" spans="2:20" ht="18" customHeight="1">
      <c r="B16" s="66">
        <v>4</v>
      </c>
      <c r="C16" s="187"/>
      <c r="D16" s="188"/>
      <c r="E16" s="188"/>
      <c r="F16" s="188"/>
      <c r="G16" s="189"/>
      <c r="H16" s="66">
        <v>4</v>
      </c>
      <c r="I16" s="187"/>
      <c r="J16" s="188"/>
      <c r="K16" s="188"/>
      <c r="L16" s="188"/>
      <c r="M16" s="189"/>
      <c r="N16" s="66">
        <v>4</v>
      </c>
      <c r="O16" s="187"/>
      <c r="P16" s="188"/>
      <c r="Q16" s="188"/>
      <c r="R16" s="188"/>
      <c r="S16" s="189"/>
      <c r="T16" s="63"/>
    </row>
    <row r="17" spans="2:20" ht="18" customHeight="1">
      <c r="B17" s="66">
        <v>5</v>
      </c>
      <c r="C17" s="187"/>
      <c r="D17" s="188"/>
      <c r="E17" s="188"/>
      <c r="F17" s="188"/>
      <c r="G17" s="189"/>
      <c r="H17" s="66">
        <v>5</v>
      </c>
      <c r="I17" s="187"/>
      <c r="J17" s="188"/>
      <c r="K17" s="188"/>
      <c r="L17" s="188"/>
      <c r="M17" s="189"/>
      <c r="N17" s="66">
        <v>5</v>
      </c>
      <c r="O17" s="187"/>
      <c r="P17" s="188"/>
      <c r="Q17" s="188"/>
      <c r="R17" s="188"/>
      <c r="S17" s="189"/>
      <c r="T17" s="63"/>
    </row>
    <row r="18" spans="2:20" ht="18" customHeight="1" thickBot="1">
      <c r="B18" s="67">
        <v>6</v>
      </c>
      <c r="C18" s="190"/>
      <c r="D18" s="191"/>
      <c r="E18" s="191"/>
      <c r="F18" s="191"/>
      <c r="G18" s="192"/>
      <c r="H18" s="67">
        <v>6</v>
      </c>
      <c r="I18" s="190"/>
      <c r="J18" s="191"/>
      <c r="K18" s="191"/>
      <c r="L18" s="191"/>
      <c r="M18" s="192"/>
      <c r="N18" s="67">
        <v>6</v>
      </c>
      <c r="O18" s="190"/>
      <c r="P18" s="191"/>
      <c r="Q18" s="191"/>
      <c r="R18" s="191"/>
      <c r="S18" s="192"/>
      <c r="T18" s="63"/>
    </row>
    <row r="19" spans="2:20" ht="18" customHeight="1">
      <c r="B19" s="65"/>
      <c r="C19" s="178">
        <f>IF($F$4="","",$F$4)</f>
      </c>
      <c r="D19" s="179"/>
      <c r="E19" s="179"/>
      <c r="F19" s="180" t="s">
        <v>32</v>
      </c>
      <c r="G19" s="181"/>
      <c r="H19" s="65"/>
      <c r="I19" s="178">
        <f>IF($F$4="","",$F$4)</f>
      </c>
      <c r="J19" s="179"/>
      <c r="K19" s="179"/>
      <c r="L19" s="180" t="s">
        <v>33</v>
      </c>
      <c r="M19" s="181"/>
      <c r="N19" s="65"/>
      <c r="O19" s="178">
        <f>IF($F$4="","",$F$4)</f>
      </c>
      <c r="P19" s="179"/>
      <c r="Q19" s="179"/>
      <c r="R19" s="180" t="s">
        <v>34</v>
      </c>
      <c r="S19" s="181"/>
      <c r="T19" s="63"/>
    </row>
    <row r="20" spans="2:20" ht="18" customHeight="1">
      <c r="B20" s="66">
        <v>1</v>
      </c>
      <c r="C20" s="187"/>
      <c r="D20" s="188"/>
      <c r="E20" s="188"/>
      <c r="F20" s="188"/>
      <c r="G20" s="189"/>
      <c r="H20" s="66">
        <v>1</v>
      </c>
      <c r="I20" s="187"/>
      <c r="J20" s="188"/>
      <c r="K20" s="188"/>
      <c r="L20" s="188"/>
      <c r="M20" s="189"/>
      <c r="N20" s="66">
        <v>1</v>
      </c>
      <c r="O20" s="187"/>
      <c r="P20" s="188"/>
      <c r="Q20" s="188"/>
      <c r="R20" s="188"/>
      <c r="S20" s="189"/>
      <c r="T20" s="63"/>
    </row>
    <row r="21" spans="2:27" s="38" customFormat="1" ht="16.5" customHeight="1">
      <c r="B21" s="66">
        <v>2</v>
      </c>
      <c r="C21" s="187"/>
      <c r="D21" s="188"/>
      <c r="E21" s="188"/>
      <c r="F21" s="188"/>
      <c r="G21" s="189"/>
      <c r="H21" s="66">
        <v>2</v>
      </c>
      <c r="I21" s="187"/>
      <c r="J21" s="188"/>
      <c r="K21" s="188"/>
      <c r="L21" s="188"/>
      <c r="M21" s="189"/>
      <c r="N21" s="66">
        <v>2</v>
      </c>
      <c r="O21" s="187"/>
      <c r="P21" s="188"/>
      <c r="Q21" s="188"/>
      <c r="R21" s="188"/>
      <c r="S21" s="189"/>
      <c r="T21" s="63"/>
      <c r="V21" s="54" t="s">
        <v>22</v>
      </c>
      <c r="W21" s="55"/>
      <c r="X21" s="55"/>
      <c r="Y21" s="56"/>
      <c r="Z21" s="56"/>
      <c r="AA21" s="46"/>
    </row>
    <row r="22" spans="2:26" ht="18" customHeight="1">
      <c r="B22" s="66">
        <v>3</v>
      </c>
      <c r="C22" s="187"/>
      <c r="D22" s="188"/>
      <c r="E22" s="188"/>
      <c r="F22" s="188"/>
      <c r="G22" s="189"/>
      <c r="H22" s="66">
        <v>3</v>
      </c>
      <c r="I22" s="187"/>
      <c r="J22" s="188"/>
      <c r="K22" s="188"/>
      <c r="L22" s="188"/>
      <c r="M22" s="189"/>
      <c r="N22" s="66">
        <v>3</v>
      </c>
      <c r="O22" s="187"/>
      <c r="P22" s="188"/>
      <c r="Q22" s="188"/>
      <c r="R22" s="188"/>
      <c r="S22" s="189"/>
      <c r="T22" s="63"/>
      <c r="V22" s="43" t="s">
        <v>12</v>
      </c>
      <c r="W22" s="43" t="s">
        <v>10</v>
      </c>
      <c r="X22" s="55"/>
      <c r="Y22" s="43" t="s">
        <v>12</v>
      </c>
      <c r="Z22" s="43" t="s">
        <v>10</v>
      </c>
    </row>
    <row r="23" spans="2:26" ht="18" customHeight="1">
      <c r="B23" s="66">
        <v>4</v>
      </c>
      <c r="C23" s="187"/>
      <c r="D23" s="188"/>
      <c r="E23" s="188"/>
      <c r="F23" s="188"/>
      <c r="G23" s="189"/>
      <c r="H23" s="66">
        <v>4</v>
      </c>
      <c r="I23" s="187"/>
      <c r="J23" s="188"/>
      <c r="K23" s="188"/>
      <c r="L23" s="188"/>
      <c r="M23" s="189"/>
      <c r="N23" s="66">
        <v>4</v>
      </c>
      <c r="O23" s="187"/>
      <c r="P23" s="188"/>
      <c r="Q23" s="188"/>
      <c r="R23" s="188"/>
      <c r="S23" s="189"/>
      <c r="T23" s="63"/>
      <c r="V23" s="44">
        <f>C28</f>
        <v>0</v>
      </c>
      <c r="W23" s="64"/>
      <c r="X23" s="55"/>
      <c r="Y23" s="44">
        <f aca="true" t="shared" si="0" ref="Y23:Y30">L28</f>
        <v>0</v>
      </c>
      <c r="Z23" s="64"/>
    </row>
    <row r="24" spans="2:26" ht="18" customHeight="1">
      <c r="B24" s="66">
        <v>5</v>
      </c>
      <c r="C24" s="187"/>
      <c r="D24" s="188"/>
      <c r="E24" s="188"/>
      <c r="F24" s="188"/>
      <c r="G24" s="189"/>
      <c r="H24" s="66">
        <v>5</v>
      </c>
      <c r="I24" s="187"/>
      <c r="J24" s="188"/>
      <c r="K24" s="188"/>
      <c r="L24" s="188"/>
      <c r="M24" s="189"/>
      <c r="N24" s="66">
        <v>5</v>
      </c>
      <c r="O24" s="187"/>
      <c r="P24" s="188"/>
      <c r="Q24" s="188"/>
      <c r="R24" s="188"/>
      <c r="S24" s="189"/>
      <c r="T24" s="63"/>
      <c r="V24" s="44">
        <f aca="true" t="shared" si="1" ref="V24:V30">C29</f>
        <v>0</v>
      </c>
      <c r="W24" s="64"/>
      <c r="X24" s="55"/>
      <c r="Y24" s="44">
        <f t="shared" si="0"/>
        <v>0</v>
      </c>
      <c r="Z24" s="64"/>
    </row>
    <row r="25" spans="2:26" ht="18" customHeight="1" thickBot="1">
      <c r="B25" s="67">
        <v>6</v>
      </c>
      <c r="C25" s="190"/>
      <c r="D25" s="191"/>
      <c r="E25" s="191"/>
      <c r="F25" s="191"/>
      <c r="G25" s="192"/>
      <c r="H25" s="67">
        <v>6</v>
      </c>
      <c r="I25" s="190"/>
      <c r="J25" s="191"/>
      <c r="K25" s="191"/>
      <c r="L25" s="191"/>
      <c r="M25" s="192"/>
      <c r="N25" s="67">
        <v>6</v>
      </c>
      <c r="O25" s="190"/>
      <c r="P25" s="191"/>
      <c r="Q25" s="191"/>
      <c r="R25" s="191"/>
      <c r="S25" s="192"/>
      <c r="T25" s="63"/>
      <c r="V25" s="44">
        <f t="shared" si="1"/>
        <v>0</v>
      </c>
      <c r="W25" s="64"/>
      <c r="X25" s="55"/>
      <c r="Y25" s="44">
        <f t="shared" si="0"/>
        <v>0</v>
      </c>
      <c r="Z25" s="64"/>
    </row>
    <row r="26" spans="2:26" ht="18" customHeight="1" thickBot="1">
      <c r="B26" s="103" t="s">
        <v>22</v>
      </c>
      <c r="C26" s="103"/>
      <c r="D26" s="103"/>
      <c r="E26" s="103"/>
      <c r="F26" s="103"/>
      <c r="G26" s="103"/>
      <c r="H26" s="103"/>
      <c r="I26" s="103"/>
      <c r="J26" s="103"/>
      <c r="K26" s="12"/>
      <c r="L26" s="201"/>
      <c r="M26" s="201"/>
      <c r="N26" s="201"/>
      <c r="O26" s="201"/>
      <c r="P26" s="201"/>
      <c r="Q26" s="201"/>
      <c r="R26" s="201"/>
      <c r="S26" s="201"/>
      <c r="T26" s="201"/>
      <c r="V26" s="44">
        <f t="shared" si="1"/>
        <v>0</v>
      </c>
      <c r="W26" s="64"/>
      <c r="X26" s="55"/>
      <c r="Y26" s="44">
        <f t="shared" si="0"/>
        <v>0</v>
      </c>
      <c r="Z26" s="64"/>
    </row>
    <row r="27" spans="2:26" ht="18" customHeight="1" thickBot="1">
      <c r="B27" s="73"/>
      <c r="C27" s="133" t="s">
        <v>2</v>
      </c>
      <c r="D27" s="87"/>
      <c r="E27" s="87"/>
      <c r="F27" s="87"/>
      <c r="G27" s="87"/>
      <c r="H27" s="88"/>
      <c r="I27" s="100" t="s">
        <v>3</v>
      </c>
      <c r="J27" s="101"/>
      <c r="K27" s="73"/>
      <c r="L27" s="133" t="s">
        <v>2</v>
      </c>
      <c r="M27" s="87"/>
      <c r="N27" s="87"/>
      <c r="O27" s="87"/>
      <c r="P27" s="87"/>
      <c r="Q27" s="88"/>
      <c r="R27" s="100" t="s">
        <v>3</v>
      </c>
      <c r="S27" s="101"/>
      <c r="T27" s="53"/>
      <c r="V27" s="44">
        <f t="shared" si="1"/>
        <v>0</v>
      </c>
      <c r="W27" s="64"/>
      <c r="X27" s="55"/>
      <c r="Y27" s="44">
        <f t="shared" si="0"/>
        <v>0</v>
      </c>
      <c r="Z27" s="64"/>
    </row>
    <row r="28" spans="2:26" ht="18" customHeight="1">
      <c r="B28" s="200">
        <v>9</v>
      </c>
      <c r="C28" s="154"/>
      <c r="D28" s="155"/>
      <c r="E28" s="155"/>
      <c r="F28" s="155"/>
      <c r="G28" s="155"/>
      <c r="H28" s="156"/>
      <c r="I28" s="109">
        <f aca="true" t="shared" si="2" ref="I28:I35">IF(F28="","",DATEDIF(F28,$V$1,"Y"))</f>
      </c>
      <c r="J28" s="153"/>
      <c r="K28" s="200">
        <v>13</v>
      </c>
      <c r="L28" s="128"/>
      <c r="M28" s="129"/>
      <c r="N28" s="129"/>
      <c r="O28" s="129"/>
      <c r="P28" s="129"/>
      <c r="Q28" s="130"/>
      <c r="R28" s="109">
        <f aca="true" t="shared" si="3" ref="R28:R35">IF(O28="","",DATEDIF(O28,$V$1,"Y"))</f>
      </c>
      <c r="S28" s="153"/>
      <c r="T28" s="52"/>
      <c r="V28" s="44">
        <f t="shared" si="1"/>
        <v>0</v>
      </c>
      <c r="W28" s="64"/>
      <c r="X28" s="55"/>
      <c r="Y28" s="44">
        <f t="shared" si="0"/>
        <v>0</v>
      </c>
      <c r="Z28" s="64"/>
    </row>
    <row r="29" spans="2:26" ht="18" customHeight="1">
      <c r="B29" s="198"/>
      <c r="C29" s="163"/>
      <c r="D29" s="164"/>
      <c r="E29" s="164"/>
      <c r="F29" s="164"/>
      <c r="G29" s="164"/>
      <c r="H29" s="165"/>
      <c r="I29" s="149">
        <f t="shared" si="2"/>
      </c>
      <c r="J29" s="150"/>
      <c r="K29" s="198"/>
      <c r="L29" s="137"/>
      <c r="M29" s="138"/>
      <c r="N29" s="138"/>
      <c r="O29" s="138"/>
      <c r="P29" s="138"/>
      <c r="Q29" s="139"/>
      <c r="R29" s="149">
        <f t="shared" si="3"/>
      </c>
      <c r="S29" s="150"/>
      <c r="T29" s="57"/>
      <c r="V29" s="44">
        <f t="shared" si="1"/>
        <v>0</v>
      </c>
      <c r="W29" s="64"/>
      <c r="X29" s="55"/>
      <c r="Y29" s="44">
        <f t="shared" si="0"/>
        <v>0</v>
      </c>
      <c r="Z29" s="64"/>
    </row>
    <row r="30" spans="1:26" ht="18" customHeight="1">
      <c r="A30" s="38"/>
      <c r="B30" s="198">
        <v>10</v>
      </c>
      <c r="C30" s="166"/>
      <c r="D30" s="167"/>
      <c r="E30" s="167"/>
      <c r="F30" s="167"/>
      <c r="G30" s="167"/>
      <c r="H30" s="168"/>
      <c r="I30" s="151">
        <f t="shared" si="2"/>
      </c>
      <c r="J30" s="152"/>
      <c r="K30" s="198">
        <v>14</v>
      </c>
      <c r="L30" s="134"/>
      <c r="M30" s="135"/>
      <c r="N30" s="135"/>
      <c r="O30" s="135"/>
      <c r="P30" s="135"/>
      <c r="Q30" s="136"/>
      <c r="R30" s="151">
        <f t="shared" si="3"/>
      </c>
      <c r="S30" s="152"/>
      <c r="T30" s="52"/>
      <c r="V30" s="44">
        <f t="shared" si="1"/>
        <v>0</v>
      </c>
      <c r="W30" s="64"/>
      <c r="X30" s="55"/>
      <c r="Y30" s="44">
        <f t="shared" si="0"/>
        <v>0</v>
      </c>
      <c r="Z30" s="64"/>
    </row>
    <row r="31" spans="1:27" s="38" customFormat="1" ht="18" customHeight="1">
      <c r="A31" s="34"/>
      <c r="B31" s="198"/>
      <c r="C31" s="163"/>
      <c r="D31" s="164"/>
      <c r="E31" s="164"/>
      <c r="F31" s="164"/>
      <c r="G31" s="164"/>
      <c r="H31" s="165"/>
      <c r="I31" s="98">
        <f t="shared" si="2"/>
      </c>
      <c r="J31" s="99"/>
      <c r="K31" s="198"/>
      <c r="L31" s="143"/>
      <c r="M31" s="144"/>
      <c r="N31" s="144"/>
      <c r="O31" s="144"/>
      <c r="P31" s="144"/>
      <c r="Q31" s="145"/>
      <c r="R31" s="98">
        <f t="shared" si="3"/>
      </c>
      <c r="S31" s="99"/>
      <c r="T31" s="52"/>
      <c r="V31" s="90" t="s">
        <v>23</v>
      </c>
      <c r="W31" s="90"/>
      <c r="X31" s="35"/>
      <c r="Y31" s="56"/>
      <c r="Z31" s="56"/>
      <c r="AA31" s="46"/>
    </row>
    <row r="32" spans="2:26" ht="18" customHeight="1">
      <c r="B32" s="198">
        <v>11</v>
      </c>
      <c r="C32" s="166"/>
      <c r="D32" s="167"/>
      <c r="E32" s="167"/>
      <c r="F32" s="167"/>
      <c r="G32" s="167"/>
      <c r="H32" s="168"/>
      <c r="I32" s="107">
        <f t="shared" si="2"/>
      </c>
      <c r="J32" s="148"/>
      <c r="K32" s="198">
        <v>15</v>
      </c>
      <c r="L32" s="140"/>
      <c r="M32" s="141"/>
      <c r="N32" s="141"/>
      <c r="O32" s="141"/>
      <c r="P32" s="141"/>
      <c r="Q32" s="142"/>
      <c r="R32" s="107">
        <f t="shared" si="3"/>
      </c>
      <c r="S32" s="148"/>
      <c r="T32" s="52"/>
      <c r="V32" s="43" t="s">
        <v>12</v>
      </c>
      <c r="W32" s="43" t="s">
        <v>10</v>
      </c>
      <c r="X32" s="55"/>
      <c r="Y32" s="43" t="s">
        <v>12</v>
      </c>
      <c r="Z32" s="43" t="s">
        <v>10</v>
      </c>
    </row>
    <row r="33" spans="2:26" ht="18" customHeight="1">
      <c r="B33" s="198"/>
      <c r="C33" s="163"/>
      <c r="D33" s="164"/>
      <c r="E33" s="164"/>
      <c r="F33" s="164"/>
      <c r="G33" s="164"/>
      <c r="H33" s="165"/>
      <c r="I33" s="149">
        <f t="shared" si="2"/>
      </c>
      <c r="J33" s="150"/>
      <c r="K33" s="198"/>
      <c r="L33" s="137"/>
      <c r="M33" s="138"/>
      <c r="N33" s="138"/>
      <c r="O33" s="138"/>
      <c r="P33" s="138"/>
      <c r="Q33" s="139"/>
      <c r="R33" s="149">
        <f t="shared" si="3"/>
      </c>
      <c r="S33" s="150"/>
      <c r="T33" s="52"/>
      <c r="V33" s="44">
        <f aca="true" t="shared" si="4" ref="V33:V38">C38</f>
        <v>0</v>
      </c>
      <c r="W33" s="64"/>
      <c r="X33" s="55"/>
      <c r="Y33" s="45">
        <f aca="true" t="shared" si="5" ref="Y33:Y38">L38</f>
        <v>0</v>
      </c>
      <c r="Z33" s="64"/>
    </row>
    <row r="34" spans="2:26" ht="18" customHeight="1">
      <c r="B34" s="198">
        <v>12</v>
      </c>
      <c r="C34" s="160"/>
      <c r="D34" s="161"/>
      <c r="E34" s="161"/>
      <c r="F34" s="161"/>
      <c r="G34" s="161"/>
      <c r="H34" s="162"/>
      <c r="I34" s="107">
        <f t="shared" si="2"/>
      </c>
      <c r="J34" s="148"/>
      <c r="K34" s="198">
        <v>16</v>
      </c>
      <c r="L34" s="134"/>
      <c r="M34" s="135"/>
      <c r="N34" s="135"/>
      <c r="O34" s="135"/>
      <c r="P34" s="135"/>
      <c r="Q34" s="136"/>
      <c r="R34" s="107">
        <f t="shared" si="3"/>
      </c>
      <c r="S34" s="148"/>
      <c r="T34" s="52"/>
      <c r="V34" s="44">
        <f t="shared" si="4"/>
        <v>0</v>
      </c>
      <c r="W34" s="64"/>
      <c r="X34" s="55"/>
      <c r="Y34" s="45">
        <f t="shared" si="5"/>
        <v>0</v>
      </c>
      <c r="Z34" s="64"/>
    </row>
    <row r="35" spans="2:26" ht="18" customHeight="1" thickBot="1">
      <c r="B35" s="199"/>
      <c r="C35" s="157"/>
      <c r="D35" s="158"/>
      <c r="E35" s="158"/>
      <c r="F35" s="158"/>
      <c r="G35" s="158"/>
      <c r="H35" s="159"/>
      <c r="I35" s="146">
        <f t="shared" si="2"/>
      </c>
      <c r="J35" s="147"/>
      <c r="K35" s="199"/>
      <c r="L35" s="193"/>
      <c r="M35" s="194"/>
      <c r="N35" s="194"/>
      <c r="O35" s="194"/>
      <c r="P35" s="194"/>
      <c r="Q35" s="195"/>
      <c r="R35" s="146">
        <f t="shared" si="3"/>
      </c>
      <c r="S35" s="147"/>
      <c r="T35" s="52"/>
      <c r="V35" s="44">
        <f t="shared" si="4"/>
        <v>0</v>
      </c>
      <c r="W35" s="64"/>
      <c r="X35" s="55"/>
      <c r="Y35" s="45">
        <f t="shared" si="5"/>
        <v>0</v>
      </c>
      <c r="Z35" s="64"/>
    </row>
    <row r="36" spans="2:26" ht="18" customHeight="1" thickBot="1">
      <c r="B36" s="102" t="s">
        <v>23</v>
      </c>
      <c r="C36" s="102"/>
      <c r="D36" s="102"/>
      <c r="E36" s="102"/>
      <c r="F36" s="102"/>
      <c r="G36" s="102"/>
      <c r="H36" s="102"/>
      <c r="I36" s="102"/>
      <c r="J36" s="102"/>
      <c r="K36" s="58"/>
      <c r="L36" s="196"/>
      <c r="M36" s="196"/>
      <c r="N36" s="196"/>
      <c r="O36" s="196"/>
      <c r="P36" s="196"/>
      <c r="Q36" s="196"/>
      <c r="R36" s="196"/>
      <c r="S36" s="196"/>
      <c r="T36" s="197"/>
      <c r="V36" s="44">
        <f t="shared" si="4"/>
        <v>0</v>
      </c>
      <c r="W36" s="64"/>
      <c r="X36" s="55"/>
      <c r="Y36" s="45">
        <f t="shared" si="5"/>
        <v>0</v>
      </c>
      <c r="Z36" s="64"/>
    </row>
    <row r="37" spans="2:26" ht="21" customHeight="1" thickBot="1">
      <c r="B37" s="73"/>
      <c r="C37" s="133" t="s">
        <v>2</v>
      </c>
      <c r="D37" s="87"/>
      <c r="E37" s="87"/>
      <c r="F37" s="87"/>
      <c r="G37" s="87"/>
      <c r="H37" s="88"/>
      <c r="I37" s="100" t="s">
        <v>3</v>
      </c>
      <c r="J37" s="101"/>
      <c r="K37" s="73"/>
      <c r="L37" s="87" t="s">
        <v>2</v>
      </c>
      <c r="M37" s="87"/>
      <c r="N37" s="87"/>
      <c r="O37" s="87"/>
      <c r="P37" s="87"/>
      <c r="Q37" s="88"/>
      <c r="R37" s="100" t="s">
        <v>3</v>
      </c>
      <c r="S37" s="101"/>
      <c r="T37" s="59"/>
      <c r="V37" s="44">
        <f t="shared" si="4"/>
        <v>0</v>
      </c>
      <c r="W37" s="64"/>
      <c r="X37" s="55"/>
      <c r="Y37" s="45">
        <f t="shared" si="5"/>
        <v>0</v>
      </c>
      <c r="Z37" s="64"/>
    </row>
    <row r="38" spans="2:26" ht="21" customHeight="1">
      <c r="B38" s="72">
        <v>13</v>
      </c>
      <c r="C38" s="132"/>
      <c r="D38" s="117"/>
      <c r="E38" s="117"/>
      <c r="F38" s="117"/>
      <c r="G38" s="117"/>
      <c r="H38" s="118"/>
      <c r="I38" s="98"/>
      <c r="J38" s="99"/>
      <c r="K38" s="72">
        <v>19</v>
      </c>
      <c r="L38" s="117"/>
      <c r="M38" s="117"/>
      <c r="N38" s="117"/>
      <c r="O38" s="117"/>
      <c r="P38" s="117"/>
      <c r="Q38" s="118"/>
      <c r="R38" s="98"/>
      <c r="S38" s="99"/>
      <c r="T38" s="52"/>
      <c r="V38" s="44">
        <f t="shared" si="4"/>
        <v>0</v>
      </c>
      <c r="W38" s="64"/>
      <c r="X38" s="55"/>
      <c r="Y38" s="45">
        <f t="shared" si="5"/>
        <v>0</v>
      </c>
      <c r="Z38" s="64"/>
    </row>
    <row r="39" spans="2:20" ht="21" customHeight="1">
      <c r="B39" s="68">
        <v>14</v>
      </c>
      <c r="C39" s="131"/>
      <c r="D39" s="115"/>
      <c r="E39" s="115"/>
      <c r="F39" s="115"/>
      <c r="G39" s="115"/>
      <c r="H39" s="116"/>
      <c r="I39" s="96"/>
      <c r="J39" s="97"/>
      <c r="K39" s="68">
        <v>20</v>
      </c>
      <c r="L39" s="115"/>
      <c r="M39" s="115"/>
      <c r="N39" s="115"/>
      <c r="O39" s="115"/>
      <c r="P39" s="115"/>
      <c r="Q39" s="116"/>
      <c r="R39" s="96"/>
      <c r="S39" s="97"/>
      <c r="T39" s="52"/>
    </row>
    <row r="40" spans="2:20" ht="21" customHeight="1">
      <c r="B40" s="68">
        <v>15</v>
      </c>
      <c r="C40" s="131"/>
      <c r="D40" s="115"/>
      <c r="E40" s="115"/>
      <c r="F40" s="115"/>
      <c r="G40" s="115"/>
      <c r="H40" s="116"/>
      <c r="I40" s="96"/>
      <c r="J40" s="97"/>
      <c r="K40" s="68">
        <v>21</v>
      </c>
      <c r="L40" s="115"/>
      <c r="M40" s="115"/>
      <c r="N40" s="115"/>
      <c r="O40" s="115"/>
      <c r="P40" s="115"/>
      <c r="Q40" s="116"/>
      <c r="R40" s="96"/>
      <c r="S40" s="97"/>
      <c r="T40" s="52"/>
    </row>
    <row r="41" spans="2:20" ht="21" customHeight="1">
      <c r="B41" s="68">
        <v>16</v>
      </c>
      <c r="C41" s="131"/>
      <c r="D41" s="115"/>
      <c r="E41" s="115"/>
      <c r="F41" s="115"/>
      <c r="G41" s="115"/>
      <c r="H41" s="116"/>
      <c r="I41" s="96"/>
      <c r="J41" s="97"/>
      <c r="K41" s="68">
        <v>22</v>
      </c>
      <c r="L41" s="115"/>
      <c r="M41" s="115"/>
      <c r="N41" s="115"/>
      <c r="O41" s="115"/>
      <c r="P41" s="115"/>
      <c r="Q41" s="116"/>
      <c r="R41" s="96"/>
      <c r="S41" s="97"/>
      <c r="T41" s="52"/>
    </row>
    <row r="42" spans="2:20" ht="21" customHeight="1">
      <c r="B42" s="68">
        <v>17</v>
      </c>
      <c r="C42" s="131"/>
      <c r="D42" s="115"/>
      <c r="E42" s="115"/>
      <c r="F42" s="115"/>
      <c r="G42" s="115"/>
      <c r="H42" s="116"/>
      <c r="I42" s="96"/>
      <c r="J42" s="97"/>
      <c r="K42" s="68">
        <v>23</v>
      </c>
      <c r="L42" s="115"/>
      <c r="M42" s="115"/>
      <c r="N42" s="115"/>
      <c r="O42" s="115"/>
      <c r="P42" s="115"/>
      <c r="Q42" s="116"/>
      <c r="R42" s="96"/>
      <c r="S42" s="97"/>
      <c r="T42" s="52"/>
    </row>
    <row r="43" spans="2:20" ht="21" customHeight="1" thickBot="1">
      <c r="B43" s="69">
        <v>18</v>
      </c>
      <c r="C43" s="119"/>
      <c r="D43" s="120"/>
      <c r="E43" s="120"/>
      <c r="F43" s="120"/>
      <c r="G43" s="120"/>
      <c r="H43" s="121"/>
      <c r="I43" s="122"/>
      <c r="J43" s="123"/>
      <c r="K43" s="70">
        <v>24</v>
      </c>
      <c r="L43" s="126"/>
      <c r="M43" s="126"/>
      <c r="N43" s="126"/>
      <c r="O43" s="126"/>
      <c r="P43" s="126"/>
      <c r="Q43" s="127"/>
      <c r="R43" s="124"/>
      <c r="S43" s="125"/>
      <c r="T43" s="59"/>
    </row>
    <row r="44" spans="1:20" ht="21" customHeight="1">
      <c r="A44" s="52"/>
      <c r="B44" s="229" t="s">
        <v>37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71"/>
    </row>
    <row r="45" spans="2:20" ht="12.75">
      <c r="B45" s="39"/>
      <c r="C45" s="39"/>
      <c r="D45" s="39"/>
      <c r="E45" s="39"/>
      <c r="F45" s="39"/>
      <c r="G45" s="39"/>
      <c r="H45" s="39"/>
      <c r="I45" s="39"/>
      <c r="J45" s="39"/>
      <c r="K45" s="13"/>
      <c r="L45" s="40"/>
      <c r="M45" s="36"/>
      <c r="N45" s="36"/>
      <c r="O45" s="36"/>
      <c r="P45" s="36"/>
      <c r="Q45" s="36"/>
      <c r="R45" s="36"/>
      <c r="S45" s="41"/>
      <c r="T45" s="41"/>
    </row>
    <row r="46" spans="2:16" ht="12.7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2:16" ht="12.75">
      <c r="B47" s="42"/>
      <c r="C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</sheetData>
  <sheetProtection selectLockedCells="1"/>
  <mergeCells count="149">
    <mergeCell ref="B1:T1"/>
    <mergeCell ref="B2:T2"/>
    <mergeCell ref="B3:P3"/>
    <mergeCell ref="Q3:T3"/>
    <mergeCell ref="B4:C10"/>
    <mergeCell ref="D4:E4"/>
    <mergeCell ref="F4:J4"/>
    <mergeCell ref="K4:L4"/>
    <mergeCell ref="M4:Q4"/>
    <mergeCell ref="R4:S4"/>
    <mergeCell ref="D5:E7"/>
    <mergeCell ref="F5:I7"/>
    <mergeCell ref="J5:J7"/>
    <mergeCell ref="K5:L7"/>
    <mergeCell ref="M5:Q7"/>
    <mergeCell ref="R5:S10"/>
    <mergeCell ref="D8:E10"/>
    <mergeCell ref="F8:I10"/>
    <mergeCell ref="J8:J10"/>
    <mergeCell ref="K8:L10"/>
    <mergeCell ref="M8:P10"/>
    <mergeCell ref="Q8:Q10"/>
    <mergeCell ref="B11:G11"/>
    <mergeCell ref="C12:E12"/>
    <mergeCell ref="F12:G12"/>
    <mergeCell ref="I12:K12"/>
    <mergeCell ref="L12:M12"/>
    <mergeCell ref="O12:Q12"/>
    <mergeCell ref="R12:S12"/>
    <mergeCell ref="C13:G13"/>
    <mergeCell ref="I13:M13"/>
    <mergeCell ref="O13:S13"/>
    <mergeCell ref="C14:G14"/>
    <mergeCell ref="I14:M14"/>
    <mergeCell ref="O14:S14"/>
    <mergeCell ref="C15:G15"/>
    <mergeCell ref="I15:M15"/>
    <mergeCell ref="O15:S15"/>
    <mergeCell ref="C16:G16"/>
    <mergeCell ref="I16:M16"/>
    <mergeCell ref="O16:S16"/>
    <mergeCell ref="C17:G17"/>
    <mergeCell ref="I17:M17"/>
    <mergeCell ref="O17:S17"/>
    <mergeCell ref="C18:G18"/>
    <mergeCell ref="I18:M18"/>
    <mergeCell ref="O18:S18"/>
    <mergeCell ref="C19:E19"/>
    <mergeCell ref="F19:G19"/>
    <mergeCell ref="I19:K19"/>
    <mergeCell ref="L19:M19"/>
    <mergeCell ref="O19:Q19"/>
    <mergeCell ref="R19:S19"/>
    <mergeCell ref="C20:G20"/>
    <mergeCell ref="I20:M20"/>
    <mergeCell ref="O20:S20"/>
    <mergeCell ref="C21:G21"/>
    <mergeCell ref="I21:M21"/>
    <mergeCell ref="O21:S21"/>
    <mergeCell ref="C22:G22"/>
    <mergeCell ref="I22:M22"/>
    <mergeCell ref="O22:S22"/>
    <mergeCell ref="C23:G23"/>
    <mergeCell ref="I23:M23"/>
    <mergeCell ref="O23:S23"/>
    <mergeCell ref="C24:G24"/>
    <mergeCell ref="I24:M24"/>
    <mergeCell ref="O24:S24"/>
    <mergeCell ref="C25:G25"/>
    <mergeCell ref="I25:M25"/>
    <mergeCell ref="O25:S25"/>
    <mergeCell ref="B26:J26"/>
    <mergeCell ref="L26:T26"/>
    <mergeCell ref="C27:H27"/>
    <mergeCell ref="I27:J27"/>
    <mergeCell ref="L27:Q27"/>
    <mergeCell ref="R27:S27"/>
    <mergeCell ref="B28:B29"/>
    <mergeCell ref="C28:H28"/>
    <mergeCell ref="I28:J28"/>
    <mergeCell ref="K28:K29"/>
    <mergeCell ref="L28:Q28"/>
    <mergeCell ref="R28:S28"/>
    <mergeCell ref="C29:H29"/>
    <mergeCell ref="I29:J29"/>
    <mergeCell ref="L29:Q29"/>
    <mergeCell ref="R29:S29"/>
    <mergeCell ref="B30:B31"/>
    <mergeCell ref="C30:H30"/>
    <mergeCell ref="I30:J30"/>
    <mergeCell ref="K30:K31"/>
    <mergeCell ref="L30:Q30"/>
    <mergeCell ref="R30:S30"/>
    <mergeCell ref="C31:H31"/>
    <mergeCell ref="I31:J31"/>
    <mergeCell ref="L31:Q31"/>
    <mergeCell ref="R31:S31"/>
    <mergeCell ref="V31:W31"/>
    <mergeCell ref="B32:B33"/>
    <mergeCell ref="C32:H32"/>
    <mergeCell ref="I32:J32"/>
    <mergeCell ref="K32:K33"/>
    <mergeCell ref="L32:Q32"/>
    <mergeCell ref="R32:S32"/>
    <mergeCell ref="C33:H33"/>
    <mergeCell ref="I33:J33"/>
    <mergeCell ref="L33:Q33"/>
    <mergeCell ref="R33:S33"/>
    <mergeCell ref="B34:B35"/>
    <mergeCell ref="C34:H34"/>
    <mergeCell ref="I34:J34"/>
    <mergeCell ref="K34:K35"/>
    <mergeCell ref="L34:Q34"/>
    <mergeCell ref="R34:S34"/>
    <mergeCell ref="C35:H35"/>
    <mergeCell ref="I35:J35"/>
    <mergeCell ref="L35:Q35"/>
    <mergeCell ref="R35:S35"/>
    <mergeCell ref="B36:J36"/>
    <mergeCell ref="L36:T36"/>
    <mergeCell ref="C37:H37"/>
    <mergeCell ref="I37:J37"/>
    <mergeCell ref="L37:Q37"/>
    <mergeCell ref="R37:S37"/>
    <mergeCell ref="C38:H38"/>
    <mergeCell ref="I38:J38"/>
    <mergeCell ref="L38:Q38"/>
    <mergeCell ref="R38:S38"/>
    <mergeCell ref="C39:H39"/>
    <mergeCell ref="I39:J39"/>
    <mergeCell ref="L39:Q39"/>
    <mergeCell ref="R39:S39"/>
    <mergeCell ref="C40:H40"/>
    <mergeCell ref="I40:J40"/>
    <mergeCell ref="L40:Q40"/>
    <mergeCell ref="R40:S40"/>
    <mergeCell ref="C41:H41"/>
    <mergeCell ref="I41:J41"/>
    <mergeCell ref="L41:Q41"/>
    <mergeCell ref="R41:S41"/>
    <mergeCell ref="B44:S44"/>
    <mergeCell ref="C42:H42"/>
    <mergeCell ref="I42:J42"/>
    <mergeCell ref="L42:Q42"/>
    <mergeCell ref="R42:S42"/>
    <mergeCell ref="C43:H43"/>
    <mergeCell ref="I43:J43"/>
    <mergeCell ref="L43:Q43"/>
    <mergeCell ref="R43:S43"/>
  </mergeCells>
  <printOptions/>
  <pageMargins left="0.6692913385826772" right="0.7086614173228347" top="0.984251968503937" bottom="0.7874015748031497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4.00390625" style="0" customWidth="1"/>
    <col min="2" max="4" width="5.25390625" style="0" customWidth="1"/>
    <col min="5" max="5" width="6.75390625" style="18" customWidth="1"/>
    <col min="6" max="6" width="2.375" style="0" customWidth="1"/>
    <col min="7" max="7" width="2.50390625" style="0" bestFit="1" customWidth="1"/>
    <col min="8" max="8" width="40.50390625" style="0" customWidth="1"/>
    <col min="9" max="9" width="1.875" style="0" customWidth="1"/>
    <col min="10" max="10" width="4.00390625" style="0" customWidth="1"/>
    <col min="11" max="13" width="5.25390625" style="0" customWidth="1"/>
    <col min="14" max="14" width="7.125" style="18" bestFit="1" customWidth="1"/>
    <col min="15" max="15" width="2.625" style="0" customWidth="1"/>
    <col min="16" max="16" width="2.625" style="18" customWidth="1"/>
    <col min="17" max="17" width="40.50390625" style="0" customWidth="1"/>
  </cols>
  <sheetData>
    <row r="1" spans="1:16" s="5" customFormat="1" ht="18" customHeight="1" thickBot="1">
      <c r="A1" s="3" t="s">
        <v>22</v>
      </c>
      <c r="B1" s="1"/>
      <c r="C1" s="1"/>
      <c r="D1" s="1"/>
      <c r="E1" s="16"/>
      <c r="F1" s="1"/>
      <c r="G1" s="1"/>
      <c r="H1" s="1"/>
      <c r="I1" s="1"/>
      <c r="J1" s="263"/>
      <c r="K1" s="263"/>
      <c r="L1" s="263"/>
      <c r="M1" s="264"/>
      <c r="N1" s="17"/>
      <c r="O1" s="9"/>
      <c r="P1" s="18"/>
    </row>
    <row r="2" spans="1:17" ht="18" customHeight="1" thickBot="1">
      <c r="A2" s="6" t="s">
        <v>1</v>
      </c>
      <c r="B2" s="265" t="s">
        <v>2</v>
      </c>
      <c r="C2" s="265"/>
      <c r="D2" s="265"/>
      <c r="E2" s="4" t="s">
        <v>8</v>
      </c>
      <c r="F2" s="10"/>
      <c r="G2" s="10"/>
      <c r="H2" s="80" t="s">
        <v>40</v>
      </c>
      <c r="I2" s="2"/>
      <c r="J2" s="6" t="s">
        <v>1</v>
      </c>
      <c r="K2" s="265" t="s">
        <v>2</v>
      </c>
      <c r="L2" s="265"/>
      <c r="M2" s="265"/>
      <c r="N2" s="19" t="s">
        <v>8</v>
      </c>
      <c r="O2" s="20"/>
      <c r="Q2" s="80" t="s">
        <v>40</v>
      </c>
    </row>
    <row r="3" spans="1:17" ht="18" customHeight="1">
      <c r="A3" s="266">
        <v>1</v>
      </c>
      <c r="B3" s="267">
        <f>'男子①'!C28</f>
        <v>0</v>
      </c>
      <c r="C3" s="267"/>
      <c r="D3" s="267"/>
      <c r="E3" s="268">
        <f>'男子①'!$F$4</f>
        <v>0</v>
      </c>
      <c r="F3" s="11"/>
      <c r="G3" s="22">
        <v>1</v>
      </c>
      <c r="H3" s="74" t="str">
        <f>B3&amp;"・"&amp;B4&amp;"("&amp;E3&amp;")"</f>
        <v>0・0(0)</v>
      </c>
      <c r="I3" s="2"/>
      <c r="J3" s="266">
        <v>5</v>
      </c>
      <c r="K3" s="267">
        <f>'男子①'!L28</f>
        <v>0</v>
      </c>
      <c r="L3" s="267"/>
      <c r="M3" s="267"/>
      <c r="N3" s="268">
        <f>'男子①'!$F$4</f>
        <v>0</v>
      </c>
      <c r="O3" s="11"/>
      <c r="P3" s="24">
        <v>1</v>
      </c>
      <c r="Q3" s="74" t="str">
        <f>K3&amp;"・"&amp;K4&amp;"("&amp;N3&amp;")"</f>
        <v>0・0(0)</v>
      </c>
    </row>
    <row r="4" spans="1:17" ht="18" customHeight="1">
      <c r="A4" s="266"/>
      <c r="B4" s="269">
        <f>'男子①'!C29</f>
        <v>0</v>
      </c>
      <c r="C4" s="269"/>
      <c r="D4" s="269"/>
      <c r="E4" s="268"/>
      <c r="F4" s="11"/>
      <c r="G4" s="14">
        <v>2</v>
      </c>
      <c r="H4" s="75" t="str">
        <f>B5&amp;"・"&amp;B6&amp;"("&amp;E5&amp;")"</f>
        <v>0・0(0)</v>
      </c>
      <c r="I4" s="2"/>
      <c r="J4" s="266"/>
      <c r="K4" s="269">
        <f>'男子①'!L29</f>
        <v>0</v>
      </c>
      <c r="L4" s="269"/>
      <c r="M4" s="269"/>
      <c r="N4" s="268"/>
      <c r="O4" s="11"/>
      <c r="P4" s="25">
        <v>2</v>
      </c>
      <c r="Q4" s="75" t="str">
        <f>K5&amp;"・"&amp;K6&amp;"("&amp;N5&amp;")"</f>
        <v>0・0(0)</v>
      </c>
    </row>
    <row r="5" spans="1:17" ht="18" customHeight="1">
      <c r="A5" s="266">
        <v>2</v>
      </c>
      <c r="B5" s="270">
        <f>'男子①'!C30</f>
        <v>0</v>
      </c>
      <c r="C5" s="270"/>
      <c r="D5" s="270"/>
      <c r="E5" s="268">
        <f>'男子①'!$F$4</f>
        <v>0</v>
      </c>
      <c r="F5" s="11"/>
      <c r="G5" s="14">
        <v>3</v>
      </c>
      <c r="H5" s="75" t="str">
        <f>B7&amp;"・"&amp;B8&amp;"("&amp;E7&amp;")"</f>
        <v>0・0(0)</v>
      </c>
      <c r="I5" s="2"/>
      <c r="J5" s="266">
        <v>6</v>
      </c>
      <c r="K5" s="267">
        <f>'男子①'!L30</f>
        <v>0</v>
      </c>
      <c r="L5" s="267"/>
      <c r="M5" s="267"/>
      <c r="N5" s="268">
        <f>'男子①'!$F$4</f>
        <v>0</v>
      </c>
      <c r="O5" s="11"/>
      <c r="P5" s="25">
        <v>3</v>
      </c>
      <c r="Q5" s="75" t="str">
        <f>K7&amp;"・"&amp;K8&amp;"("&amp;N7&amp;")"</f>
        <v>0・0(0)</v>
      </c>
    </row>
    <row r="6" spans="1:17" ht="18" customHeight="1" thickBot="1">
      <c r="A6" s="266"/>
      <c r="B6" s="271">
        <f>'男子①'!C31</f>
        <v>0</v>
      </c>
      <c r="C6" s="271"/>
      <c r="D6" s="271"/>
      <c r="E6" s="268"/>
      <c r="F6" s="11"/>
      <c r="G6" s="15">
        <v>4</v>
      </c>
      <c r="H6" s="76" t="str">
        <f>B9&amp;"・"&amp;B10&amp;"("&amp;E9&amp;")"</f>
        <v>0・0(0)</v>
      </c>
      <c r="I6" s="2"/>
      <c r="J6" s="266"/>
      <c r="K6" s="269">
        <f>'男子①'!L31</f>
        <v>0</v>
      </c>
      <c r="L6" s="269"/>
      <c r="M6" s="269"/>
      <c r="N6" s="268"/>
      <c r="O6" s="11"/>
      <c r="P6" s="27">
        <v>4</v>
      </c>
      <c r="Q6" s="76" t="str">
        <f>K9&amp;"・"&amp;K10&amp;"("&amp;N9&amp;")"</f>
        <v>0・0(0)</v>
      </c>
    </row>
    <row r="7" spans="1:15" ht="18" customHeight="1">
      <c r="A7" s="266">
        <v>3</v>
      </c>
      <c r="B7" s="267">
        <f>'男子①'!C32</f>
        <v>0</v>
      </c>
      <c r="C7" s="267"/>
      <c r="D7" s="267"/>
      <c r="E7" s="268">
        <f>'男子①'!$F$4</f>
        <v>0</v>
      </c>
      <c r="F7" s="11"/>
      <c r="G7" s="11"/>
      <c r="H7" s="11"/>
      <c r="I7" s="2"/>
      <c r="J7" s="266">
        <v>7</v>
      </c>
      <c r="K7" s="270">
        <f>'男子①'!L32</f>
        <v>0</v>
      </c>
      <c r="L7" s="270"/>
      <c r="M7" s="270"/>
      <c r="N7" s="268">
        <f>'男子①'!$F$4</f>
        <v>0</v>
      </c>
      <c r="O7" s="11"/>
    </row>
    <row r="8" spans="1:15" ht="18" customHeight="1">
      <c r="A8" s="266"/>
      <c r="B8" s="269">
        <f>'男子①'!C33</f>
        <v>0</v>
      </c>
      <c r="C8" s="269"/>
      <c r="D8" s="269"/>
      <c r="E8" s="268"/>
      <c r="F8" s="11"/>
      <c r="G8" s="11"/>
      <c r="H8" s="11"/>
      <c r="I8" s="2"/>
      <c r="J8" s="266"/>
      <c r="K8" s="271">
        <f>'男子①'!L33</f>
        <v>0</v>
      </c>
      <c r="L8" s="271"/>
      <c r="M8" s="271"/>
      <c r="N8" s="268"/>
      <c r="O8" s="11"/>
    </row>
    <row r="9" spans="1:15" ht="18" customHeight="1">
      <c r="A9" s="266">
        <v>4</v>
      </c>
      <c r="B9" s="267">
        <f>'男子①'!C34</f>
        <v>0</v>
      </c>
      <c r="C9" s="267"/>
      <c r="D9" s="267"/>
      <c r="E9" s="268">
        <f>'男子①'!$F$4</f>
        <v>0</v>
      </c>
      <c r="F9" s="11"/>
      <c r="G9" s="11"/>
      <c r="H9" s="11"/>
      <c r="I9" s="2"/>
      <c r="J9" s="266">
        <v>8</v>
      </c>
      <c r="K9" s="270">
        <f>'男子①'!L34</f>
        <v>0</v>
      </c>
      <c r="L9" s="270"/>
      <c r="M9" s="270"/>
      <c r="N9" s="268">
        <f>'男子①'!$F$4</f>
        <v>0</v>
      </c>
      <c r="O9" s="11"/>
    </row>
    <row r="10" spans="1:15" ht="18" customHeight="1" thickBot="1">
      <c r="A10" s="272"/>
      <c r="B10" s="274">
        <f>'男子①'!C35</f>
        <v>0</v>
      </c>
      <c r="C10" s="274"/>
      <c r="D10" s="274"/>
      <c r="E10" s="268"/>
      <c r="F10" s="11"/>
      <c r="G10" s="11"/>
      <c r="H10" s="11"/>
      <c r="I10" s="2"/>
      <c r="J10" s="273"/>
      <c r="K10" s="275">
        <f>'男子①'!L35</f>
        <v>0</v>
      </c>
      <c r="L10" s="275"/>
      <c r="M10" s="275"/>
      <c r="N10" s="268"/>
      <c r="O10" s="11"/>
    </row>
    <row r="11" spans="1:16" s="5" customFormat="1" ht="18" customHeight="1" thickBot="1">
      <c r="A11" s="3" t="s">
        <v>23</v>
      </c>
      <c r="B11" s="31"/>
      <c r="C11" s="31"/>
      <c r="D11" s="31"/>
      <c r="E11" s="28"/>
      <c r="F11" s="1"/>
      <c r="G11" s="1"/>
      <c r="H11" s="1"/>
      <c r="I11" s="1"/>
      <c r="J11" s="276"/>
      <c r="K11" s="276"/>
      <c r="L11" s="276"/>
      <c r="M11" s="276"/>
      <c r="N11" s="29"/>
      <c r="P11" s="18"/>
    </row>
    <row r="12" spans="1:17" ht="18" customHeight="1" thickBot="1">
      <c r="A12" s="6" t="s">
        <v>1</v>
      </c>
      <c r="B12" s="265" t="s">
        <v>2</v>
      </c>
      <c r="C12" s="265"/>
      <c r="D12" s="265"/>
      <c r="E12" s="4" t="s">
        <v>8</v>
      </c>
      <c r="F12" s="10"/>
      <c r="G12" s="10"/>
      <c r="H12" s="80" t="s">
        <v>40</v>
      </c>
      <c r="I12" s="2"/>
      <c r="J12" s="6"/>
      <c r="K12" s="265" t="s">
        <v>2</v>
      </c>
      <c r="L12" s="265"/>
      <c r="M12" s="265"/>
      <c r="N12" s="19" t="s">
        <v>8</v>
      </c>
      <c r="Q12" s="80" t="s">
        <v>40</v>
      </c>
    </row>
    <row r="13" spans="1:17" ht="18" customHeight="1">
      <c r="A13" s="7">
        <v>1</v>
      </c>
      <c r="B13" s="277">
        <f>'男子①'!C38</f>
        <v>0</v>
      </c>
      <c r="C13" s="277"/>
      <c r="D13" s="277"/>
      <c r="E13" s="21">
        <f>'男子①'!$F$4</f>
        <v>0</v>
      </c>
      <c r="F13" s="11"/>
      <c r="G13" s="22">
        <v>1</v>
      </c>
      <c r="H13" s="74" t="str">
        <f aca="true" t="shared" si="0" ref="H13:H18">B13&amp;"("&amp;E13&amp;")"</f>
        <v>0(0)</v>
      </c>
      <c r="I13" s="2"/>
      <c r="J13" s="7">
        <v>7</v>
      </c>
      <c r="K13" s="277">
        <f>'男子①'!L38</f>
        <v>0</v>
      </c>
      <c r="L13" s="277"/>
      <c r="M13" s="277"/>
      <c r="N13" s="30">
        <f>'男子①'!$F$4</f>
        <v>0</v>
      </c>
      <c r="P13" s="22">
        <v>7</v>
      </c>
      <c r="Q13" s="74" t="str">
        <f aca="true" t="shared" si="1" ref="Q13:Q18">K13&amp;"("&amp;N13&amp;")"</f>
        <v>0(0)</v>
      </c>
    </row>
    <row r="14" spans="1:17" ht="18" customHeight="1">
      <c r="A14" s="7">
        <v>2</v>
      </c>
      <c r="B14" s="277">
        <f>'男子①'!C39</f>
        <v>0</v>
      </c>
      <c r="C14" s="277"/>
      <c r="D14" s="277"/>
      <c r="E14" s="21">
        <f>'男子①'!$F$4</f>
        <v>0</v>
      </c>
      <c r="F14" s="11"/>
      <c r="G14" s="14">
        <v>2</v>
      </c>
      <c r="H14" s="75" t="str">
        <f t="shared" si="0"/>
        <v>0(0)</v>
      </c>
      <c r="I14" s="2"/>
      <c r="J14" s="7">
        <v>8</v>
      </c>
      <c r="K14" s="277">
        <f>'男子①'!L39</f>
        <v>0</v>
      </c>
      <c r="L14" s="277"/>
      <c r="M14" s="277"/>
      <c r="N14" s="30">
        <f>'男子①'!$F$4</f>
        <v>0</v>
      </c>
      <c r="P14" s="14">
        <v>8</v>
      </c>
      <c r="Q14" s="75" t="str">
        <f t="shared" si="1"/>
        <v>0(0)</v>
      </c>
    </row>
    <row r="15" spans="1:17" ht="18" customHeight="1">
      <c r="A15" s="7">
        <v>3</v>
      </c>
      <c r="B15" s="277">
        <f>'男子①'!C40</f>
        <v>0</v>
      </c>
      <c r="C15" s="277"/>
      <c r="D15" s="277"/>
      <c r="E15" s="21">
        <f>'男子①'!$F$4</f>
        <v>0</v>
      </c>
      <c r="F15" s="11"/>
      <c r="G15" s="14">
        <v>3</v>
      </c>
      <c r="H15" s="75" t="str">
        <f t="shared" si="0"/>
        <v>0(0)</v>
      </c>
      <c r="I15" s="2"/>
      <c r="J15" s="7">
        <v>9</v>
      </c>
      <c r="K15" s="277">
        <f>'男子①'!L40</f>
        <v>0</v>
      </c>
      <c r="L15" s="277"/>
      <c r="M15" s="277"/>
      <c r="N15" s="30">
        <f>'男子①'!$F$4</f>
        <v>0</v>
      </c>
      <c r="P15" s="14">
        <v>9</v>
      </c>
      <c r="Q15" s="75" t="str">
        <f t="shared" si="1"/>
        <v>0(0)</v>
      </c>
    </row>
    <row r="16" spans="1:17" ht="18" customHeight="1">
      <c r="A16" s="48">
        <v>4</v>
      </c>
      <c r="B16" s="270">
        <f>'男子①'!C41</f>
        <v>0</v>
      </c>
      <c r="C16" s="270"/>
      <c r="D16" s="270"/>
      <c r="E16" s="60">
        <f>'男子①'!$F$4</f>
        <v>0</v>
      </c>
      <c r="F16" s="11"/>
      <c r="G16" s="62">
        <v>4</v>
      </c>
      <c r="H16" s="82" t="str">
        <f t="shared" si="0"/>
        <v>0(0)</v>
      </c>
      <c r="I16" s="2"/>
      <c r="J16" s="7">
        <v>10</v>
      </c>
      <c r="K16" s="277">
        <f>'男子①'!L41</f>
        <v>0</v>
      </c>
      <c r="L16" s="277"/>
      <c r="M16" s="277"/>
      <c r="N16" s="30">
        <f>'男子①'!$F$4</f>
        <v>0</v>
      </c>
      <c r="P16" s="14">
        <v>10</v>
      </c>
      <c r="Q16" s="75" t="str">
        <f t="shared" si="1"/>
        <v>0(0)</v>
      </c>
    </row>
    <row r="17" spans="1:17" ht="18" customHeight="1">
      <c r="A17" s="48">
        <v>5</v>
      </c>
      <c r="B17" s="270">
        <f>'男子①'!C42</f>
        <v>0</v>
      </c>
      <c r="C17" s="270"/>
      <c r="D17" s="270"/>
      <c r="E17" s="21">
        <f>'男子①'!$F$4</f>
        <v>0</v>
      </c>
      <c r="G17" s="62">
        <v>5</v>
      </c>
      <c r="H17" s="75" t="str">
        <f t="shared" si="0"/>
        <v>0(0)</v>
      </c>
      <c r="I17" s="2"/>
      <c r="J17" s="7">
        <v>11</v>
      </c>
      <c r="K17" s="277">
        <f>'男子①'!L42</f>
        <v>0</v>
      </c>
      <c r="L17" s="277"/>
      <c r="M17" s="277"/>
      <c r="N17" s="30">
        <f>'男子①'!$F$4</f>
        <v>0</v>
      </c>
      <c r="P17" s="14">
        <v>11</v>
      </c>
      <c r="Q17" s="75" t="str">
        <f t="shared" si="1"/>
        <v>0(0)</v>
      </c>
    </row>
    <row r="18" spans="1:17" ht="18" customHeight="1" thickBot="1">
      <c r="A18" s="8">
        <v>6</v>
      </c>
      <c r="B18" s="278">
        <f>'男子①'!C43</f>
        <v>0</v>
      </c>
      <c r="C18" s="278"/>
      <c r="D18" s="278"/>
      <c r="E18" s="61">
        <f>'男子①'!$F$4</f>
        <v>0</v>
      </c>
      <c r="G18" s="15">
        <v>6</v>
      </c>
      <c r="H18" s="83" t="str">
        <f t="shared" si="0"/>
        <v>0(0)</v>
      </c>
      <c r="I18" s="2"/>
      <c r="J18" s="8">
        <v>12</v>
      </c>
      <c r="K18" s="270">
        <f>'男子①'!L43</f>
        <v>0</v>
      </c>
      <c r="L18" s="270"/>
      <c r="M18" s="270"/>
      <c r="N18" s="30">
        <f>'男子①'!$F$4</f>
        <v>0</v>
      </c>
      <c r="P18" s="15">
        <v>12</v>
      </c>
      <c r="Q18" s="76" t="str">
        <f t="shared" si="1"/>
        <v>0(0)</v>
      </c>
    </row>
    <row r="19" spans="11:14" ht="12.75">
      <c r="K19" s="32"/>
      <c r="L19" s="32"/>
      <c r="M19" s="32"/>
      <c r="N19" s="33"/>
    </row>
  </sheetData>
  <sheetProtection selectLockedCells="1"/>
  <mergeCells count="50">
    <mergeCell ref="K17:M17"/>
    <mergeCell ref="K18:M18"/>
    <mergeCell ref="B14:D14"/>
    <mergeCell ref="K14:M14"/>
    <mergeCell ref="B15:D15"/>
    <mergeCell ref="K15:M15"/>
    <mergeCell ref="B16:D16"/>
    <mergeCell ref="K16:M16"/>
    <mergeCell ref="B17:D17"/>
    <mergeCell ref="B18:D18"/>
    <mergeCell ref="K10:M10"/>
    <mergeCell ref="J11:M11"/>
    <mergeCell ref="B12:D12"/>
    <mergeCell ref="K12:M12"/>
    <mergeCell ref="B13:D13"/>
    <mergeCell ref="K13:M13"/>
    <mergeCell ref="N7:N8"/>
    <mergeCell ref="B8:D8"/>
    <mergeCell ref="K8:M8"/>
    <mergeCell ref="A9:A10"/>
    <mergeCell ref="B9:D9"/>
    <mergeCell ref="E9:E10"/>
    <mergeCell ref="J9:J10"/>
    <mergeCell ref="K9:M9"/>
    <mergeCell ref="N9:N10"/>
    <mergeCell ref="B10:D10"/>
    <mergeCell ref="K6:M6"/>
    <mergeCell ref="A7:A8"/>
    <mergeCell ref="B7:D7"/>
    <mergeCell ref="E7:E8"/>
    <mergeCell ref="J7:J8"/>
    <mergeCell ref="K7:M7"/>
    <mergeCell ref="N3:N4"/>
    <mergeCell ref="B4:D4"/>
    <mergeCell ref="K4:M4"/>
    <mergeCell ref="A5:A6"/>
    <mergeCell ref="B5:D5"/>
    <mergeCell ref="E5:E6"/>
    <mergeCell ref="J5:J6"/>
    <mergeCell ref="K5:M5"/>
    <mergeCell ref="N5:N6"/>
    <mergeCell ref="B6:D6"/>
    <mergeCell ref="J1:M1"/>
    <mergeCell ref="B2:D2"/>
    <mergeCell ref="K2:M2"/>
    <mergeCell ref="A3:A4"/>
    <mergeCell ref="B3:D3"/>
    <mergeCell ref="E3:E4"/>
    <mergeCell ref="J3:J4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Q19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4.00390625" style="0" customWidth="1"/>
    <col min="2" max="4" width="5.25390625" style="0" customWidth="1"/>
    <col min="5" max="5" width="6.75390625" style="18" customWidth="1"/>
    <col min="6" max="6" width="2.375" style="0" customWidth="1"/>
    <col min="7" max="7" width="2.50390625" style="0" bestFit="1" customWidth="1"/>
    <col min="8" max="8" width="40.50390625" style="0" customWidth="1"/>
    <col min="9" max="9" width="1.875" style="0" customWidth="1"/>
    <col min="10" max="10" width="4.00390625" style="0" customWidth="1"/>
    <col min="11" max="13" width="5.25390625" style="0" customWidth="1"/>
    <col min="14" max="14" width="7.125" style="18" bestFit="1" customWidth="1"/>
    <col min="15" max="15" width="2.625" style="0" customWidth="1"/>
    <col min="16" max="16" width="2.625" style="18" customWidth="1"/>
    <col min="17" max="17" width="40.50390625" style="0" customWidth="1"/>
  </cols>
  <sheetData>
    <row r="1" spans="1:16" s="5" customFormat="1" ht="18" customHeight="1" thickBot="1">
      <c r="A1" s="3" t="s">
        <v>22</v>
      </c>
      <c r="B1" s="1"/>
      <c r="C1" s="1"/>
      <c r="D1" s="1"/>
      <c r="E1" s="16"/>
      <c r="F1" s="1"/>
      <c r="G1" s="1"/>
      <c r="H1" s="1"/>
      <c r="I1" s="1"/>
      <c r="J1" s="263"/>
      <c r="K1" s="263"/>
      <c r="L1" s="263"/>
      <c r="M1" s="264"/>
      <c r="N1" s="17"/>
      <c r="O1" s="9"/>
      <c r="P1" s="18"/>
    </row>
    <row r="2" spans="1:17" ht="18" customHeight="1" thickBot="1">
      <c r="A2" s="6" t="s">
        <v>1</v>
      </c>
      <c r="B2" s="265" t="s">
        <v>2</v>
      </c>
      <c r="C2" s="265"/>
      <c r="D2" s="265"/>
      <c r="E2" s="4" t="s">
        <v>8</v>
      </c>
      <c r="F2" s="10"/>
      <c r="G2" s="10"/>
      <c r="H2" s="80" t="s">
        <v>40</v>
      </c>
      <c r="I2" s="2"/>
      <c r="J2" s="6" t="s">
        <v>1</v>
      </c>
      <c r="K2" s="265" t="s">
        <v>2</v>
      </c>
      <c r="L2" s="265"/>
      <c r="M2" s="265"/>
      <c r="N2" s="19" t="s">
        <v>8</v>
      </c>
      <c r="O2" s="20"/>
      <c r="Q2" s="80" t="s">
        <v>40</v>
      </c>
    </row>
    <row r="3" spans="1:17" ht="18" customHeight="1">
      <c r="A3" s="266">
        <v>1</v>
      </c>
      <c r="B3" s="267">
        <f>'女子①'!C28</f>
        <v>0</v>
      </c>
      <c r="C3" s="267"/>
      <c r="D3" s="267"/>
      <c r="E3" s="268">
        <f>'女子①'!$F$4</f>
        <v>0</v>
      </c>
      <c r="F3" s="11"/>
      <c r="G3" s="22">
        <v>1</v>
      </c>
      <c r="H3" s="74" t="str">
        <f>B3&amp;"・"&amp;B4&amp;"("&amp;E3&amp;")"</f>
        <v>0・0(0)</v>
      </c>
      <c r="I3" s="2"/>
      <c r="J3" s="266">
        <v>5</v>
      </c>
      <c r="K3" s="267">
        <f>'女子①'!L28</f>
        <v>0</v>
      </c>
      <c r="L3" s="267"/>
      <c r="M3" s="267"/>
      <c r="N3" s="268">
        <f>'女子①'!$F$4</f>
        <v>0</v>
      </c>
      <c r="O3" s="11"/>
      <c r="P3" s="24">
        <v>1</v>
      </c>
      <c r="Q3" s="74" t="str">
        <f>K3&amp;"・"&amp;K4&amp;"("&amp;N3&amp;")"</f>
        <v>0・0(0)</v>
      </c>
    </row>
    <row r="4" spans="1:17" ht="18" customHeight="1">
      <c r="A4" s="266"/>
      <c r="B4" s="269">
        <f>'女子①'!C29</f>
        <v>0</v>
      </c>
      <c r="C4" s="269"/>
      <c r="D4" s="269"/>
      <c r="E4" s="268"/>
      <c r="F4" s="11"/>
      <c r="G4" s="14">
        <v>2</v>
      </c>
      <c r="H4" s="75" t="str">
        <f>B5&amp;"・"&amp;B6&amp;"("&amp;E5&amp;")"</f>
        <v>0・0(0)</v>
      </c>
      <c r="I4" s="2"/>
      <c r="J4" s="266"/>
      <c r="K4" s="269">
        <f>'女子①'!L29</f>
        <v>0</v>
      </c>
      <c r="L4" s="269"/>
      <c r="M4" s="269"/>
      <c r="N4" s="268"/>
      <c r="O4" s="11"/>
      <c r="P4" s="25">
        <v>2</v>
      </c>
      <c r="Q4" s="75" t="str">
        <f>K5&amp;"・"&amp;K6&amp;"("&amp;N5&amp;")"</f>
        <v>0・0(0)</v>
      </c>
    </row>
    <row r="5" spans="1:17" ht="18" customHeight="1">
      <c r="A5" s="266">
        <v>2</v>
      </c>
      <c r="B5" s="270">
        <f>'女子①'!C30</f>
        <v>0</v>
      </c>
      <c r="C5" s="270"/>
      <c r="D5" s="270"/>
      <c r="E5" s="268">
        <f>'女子①'!$F$4</f>
        <v>0</v>
      </c>
      <c r="F5" s="11"/>
      <c r="G5" s="14">
        <v>3</v>
      </c>
      <c r="H5" s="75" t="str">
        <f>B7&amp;"・"&amp;B8&amp;"("&amp;E7&amp;")"</f>
        <v>0・0(0)</v>
      </c>
      <c r="I5" s="2"/>
      <c r="J5" s="266">
        <v>6</v>
      </c>
      <c r="K5" s="267">
        <f>'女子①'!L30</f>
        <v>0</v>
      </c>
      <c r="L5" s="267"/>
      <c r="M5" s="267"/>
      <c r="N5" s="268">
        <f>'女子①'!$F$4</f>
        <v>0</v>
      </c>
      <c r="O5" s="11"/>
      <c r="P5" s="25">
        <v>3</v>
      </c>
      <c r="Q5" s="75" t="str">
        <f>K7&amp;"・"&amp;K8&amp;"("&amp;N7&amp;")"</f>
        <v>0・0(0)</v>
      </c>
    </row>
    <row r="6" spans="1:17" ht="18" customHeight="1" thickBot="1">
      <c r="A6" s="266"/>
      <c r="B6" s="271">
        <f>'女子①'!C31</f>
        <v>0</v>
      </c>
      <c r="C6" s="271"/>
      <c r="D6" s="271"/>
      <c r="E6" s="268"/>
      <c r="F6" s="11"/>
      <c r="G6" s="15">
        <v>4</v>
      </c>
      <c r="H6" s="76" t="str">
        <f>B9&amp;"・"&amp;B10&amp;"("&amp;E9&amp;")"</f>
        <v>0・0(0)</v>
      </c>
      <c r="I6" s="2"/>
      <c r="J6" s="266"/>
      <c r="K6" s="269">
        <f>'女子①'!L31</f>
        <v>0</v>
      </c>
      <c r="L6" s="269"/>
      <c r="M6" s="269"/>
      <c r="N6" s="268"/>
      <c r="O6" s="11"/>
      <c r="P6" s="27">
        <v>4</v>
      </c>
      <c r="Q6" s="76" t="str">
        <f>K9&amp;"・"&amp;K10&amp;"("&amp;N9&amp;")"</f>
        <v>0・0(0)</v>
      </c>
    </row>
    <row r="7" spans="1:15" ht="18" customHeight="1">
      <c r="A7" s="266">
        <v>3</v>
      </c>
      <c r="B7" s="267">
        <f>'女子①'!C32</f>
        <v>0</v>
      </c>
      <c r="C7" s="267"/>
      <c r="D7" s="267"/>
      <c r="E7" s="268">
        <f>'女子①'!$F$4</f>
        <v>0</v>
      </c>
      <c r="F7" s="11"/>
      <c r="G7" s="11"/>
      <c r="H7" s="11"/>
      <c r="I7" s="2"/>
      <c r="J7" s="266">
        <v>7</v>
      </c>
      <c r="K7" s="270">
        <f>'女子①'!L32</f>
        <v>0</v>
      </c>
      <c r="L7" s="270"/>
      <c r="M7" s="270"/>
      <c r="N7" s="268">
        <f>'女子①'!$F$4</f>
        <v>0</v>
      </c>
      <c r="O7" s="11"/>
    </row>
    <row r="8" spans="1:15" ht="18" customHeight="1">
      <c r="A8" s="266"/>
      <c r="B8" s="269">
        <f>'女子①'!C33</f>
        <v>0</v>
      </c>
      <c r="C8" s="269"/>
      <c r="D8" s="269"/>
      <c r="E8" s="268"/>
      <c r="F8" s="11"/>
      <c r="G8" s="11"/>
      <c r="H8" s="11"/>
      <c r="I8" s="2"/>
      <c r="J8" s="266"/>
      <c r="K8" s="271">
        <f>'女子①'!L33</f>
        <v>0</v>
      </c>
      <c r="L8" s="271"/>
      <c r="M8" s="271"/>
      <c r="N8" s="268"/>
      <c r="O8" s="11"/>
    </row>
    <row r="9" spans="1:15" ht="18" customHeight="1">
      <c r="A9" s="266">
        <v>4</v>
      </c>
      <c r="B9" s="267">
        <f>'女子①'!C34</f>
        <v>0</v>
      </c>
      <c r="C9" s="267"/>
      <c r="D9" s="267"/>
      <c r="E9" s="268">
        <f>'女子①'!$F$4</f>
        <v>0</v>
      </c>
      <c r="F9" s="11"/>
      <c r="G9" s="11"/>
      <c r="H9" s="11"/>
      <c r="I9" s="2"/>
      <c r="J9" s="266">
        <v>8</v>
      </c>
      <c r="K9" s="270">
        <f>'女子①'!L34</f>
        <v>0</v>
      </c>
      <c r="L9" s="270"/>
      <c r="M9" s="270"/>
      <c r="N9" s="268">
        <f>'女子①'!$F$4</f>
        <v>0</v>
      </c>
      <c r="O9" s="11"/>
    </row>
    <row r="10" spans="1:15" ht="18" customHeight="1" thickBot="1">
      <c r="A10" s="272"/>
      <c r="B10" s="274">
        <f>'女子①'!C35</f>
        <v>0</v>
      </c>
      <c r="C10" s="274"/>
      <c r="D10" s="274"/>
      <c r="E10" s="268"/>
      <c r="F10" s="11"/>
      <c r="G10" s="11"/>
      <c r="H10" s="11"/>
      <c r="I10" s="2"/>
      <c r="J10" s="273"/>
      <c r="K10" s="275">
        <f>'女子①'!L35</f>
        <v>0</v>
      </c>
      <c r="L10" s="275"/>
      <c r="M10" s="275"/>
      <c r="N10" s="268"/>
      <c r="O10" s="11"/>
    </row>
    <row r="11" spans="1:16" s="5" customFormat="1" ht="18" customHeight="1" thickBot="1">
      <c r="A11" s="3" t="s">
        <v>23</v>
      </c>
      <c r="B11" s="31"/>
      <c r="C11" s="31"/>
      <c r="D11" s="31"/>
      <c r="E11" s="28"/>
      <c r="F11" s="1"/>
      <c r="G11" s="1"/>
      <c r="H11" s="1"/>
      <c r="I11" s="1"/>
      <c r="J11" s="276"/>
      <c r="K11" s="276"/>
      <c r="L11" s="276"/>
      <c r="M11" s="276"/>
      <c r="N11" s="29"/>
      <c r="P11" s="18"/>
    </row>
    <row r="12" spans="1:17" ht="18" customHeight="1" thickBot="1">
      <c r="A12" s="6" t="s">
        <v>1</v>
      </c>
      <c r="B12" s="265" t="s">
        <v>2</v>
      </c>
      <c r="C12" s="265"/>
      <c r="D12" s="265"/>
      <c r="E12" s="4" t="s">
        <v>8</v>
      </c>
      <c r="F12" s="10"/>
      <c r="G12" s="10"/>
      <c r="H12" s="80" t="s">
        <v>40</v>
      </c>
      <c r="I12" s="2"/>
      <c r="J12" s="6"/>
      <c r="K12" s="265" t="s">
        <v>2</v>
      </c>
      <c r="L12" s="265"/>
      <c r="M12" s="265"/>
      <c r="N12" s="19" t="s">
        <v>8</v>
      </c>
      <c r="Q12" s="80" t="s">
        <v>40</v>
      </c>
    </row>
    <row r="13" spans="1:17" ht="18" customHeight="1">
      <c r="A13" s="7">
        <v>1</v>
      </c>
      <c r="B13" s="277">
        <f>'女子①'!C38</f>
        <v>0</v>
      </c>
      <c r="C13" s="277"/>
      <c r="D13" s="277"/>
      <c r="E13" s="21">
        <f>'女子①'!$F$4</f>
        <v>0</v>
      </c>
      <c r="F13" s="11"/>
      <c r="G13" s="22">
        <v>1</v>
      </c>
      <c r="H13" s="74" t="str">
        <f aca="true" t="shared" si="0" ref="H13:H18">B13&amp;"("&amp;E13&amp;")"</f>
        <v>0(0)</v>
      </c>
      <c r="I13" s="2"/>
      <c r="J13" s="7">
        <v>7</v>
      </c>
      <c r="K13" s="277">
        <f>'女子①'!L38</f>
        <v>0</v>
      </c>
      <c r="L13" s="277"/>
      <c r="M13" s="277"/>
      <c r="N13" s="30">
        <f>'女子①'!$F$4</f>
        <v>0</v>
      </c>
      <c r="P13" s="22">
        <v>7</v>
      </c>
      <c r="Q13" s="74" t="str">
        <f aca="true" t="shared" si="1" ref="Q13:Q18">K13&amp;"("&amp;N13&amp;")"</f>
        <v>0(0)</v>
      </c>
    </row>
    <row r="14" spans="1:17" ht="18" customHeight="1">
      <c r="A14" s="7">
        <v>2</v>
      </c>
      <c r="B14" s="277">
        <f>'女子①'!C39</f>
        <v>0</v>
      </c>
      <c r="C14" s="277"/>
      <c r="D14" s="277"/>
      <c r="E14" s="21">
        <f>'女子①'!$F$4</f>
        <v>0</v>
      </c>
      <c r="F14" s="11"/>
      <c r="G14" s="14">
        <v>2</v>
      </c>
      <c r="H14" s="75" t="str">
        <f t="shared" si="0"/>
        <v>0(0)</v>
      </c>
      <c r="I14" s="2"/>
      <c r="J14" s="7">
        <v>8</v>
      </c>
      <c r="K14" s="277">
        <f>'女子①'!L39</f>
        <v>0</v>
      </c>
      <c r="L14" s="277"/>
      <c r="M14" s="277"/>
      <c r="N14" s="30">
        <f>'女子①'!$F$4</f>
        <v>0</v>
      </c>
      <c r="P14" s="14">
        <v>8</v>
      </c>
      <c r="Q14" s="75" t="str">
        <f t="shared" si="1"/>
        <v>0(0)</v>
      </c>
    </row>
    <row r="15" spans="1:17" ht="18" customHeight="1">
      <c r="A15" s="7">
        <v>3</v>
      </c>
      <c r="B15" s="277">
        <f>'女子①'!C40</f>
        <v>0</v>
      </c>
      <c r="C15" s="277"/>
      <c r="D15" s="277"/>
      <c r="E15" s="21">
        <f>'女子①'!$F$4</f>
        <v>0</v>
      </c>
      <c r="F15" s="11"/>
      <c r="G15" s="14">
        <v>3</v>
      </c>
      <c r="H15" s="75" t="str">
        <f t="shared" si="0"/>
        <v>0(0)</v>
      </c>
      <c r="I15" s="2"/>
      <c r="J15" s="7">
        <v>9</v>
      </c>
      <c r="K15" s="277">
        <f>'女子①'!L40</f>
        <v>0</v>
      </c>
      <c r="L15" s="277"/>
      <c r="M15" s="277"/>
      <c r="N15" s="30">
        <f>'女子①'!$F$4</f>
        <v>0</v>
      </c>
      <c r="P15" s="14">
        <v>9</v>
      </c>
      <c r="Q15" s="75" t="str">
        <f t="shared" si="1"/>
        <v>0(0)</v>
      </c>
    </row>
    <row r="16" spans="1:17" ht="18" customHeight="1">
      <c r="A16" s="48">
        <v>4</v>
      </c>
      <c r="B16" s="270">
        <f>'女子①'!C41</f>
        <v>0</v>
      </c>
      <c r="C16" s="270"/>
      <c r="D16" s="270"/>
      <c r="E16" s="60">
        <f>'女子①'!$F$4</f>
        <v>0</v>
      </c>
      <c r="F16" s="11"/>
      <c r="G16" s="62">
        <v>4</v>
      </c>
      <c r="H16" s="82" t="str">
        <f t="shared" si="0"/>
        <v>0(0)</v>
      </c>
      <c r="I16" s="2"/>
      <c r="J16" s="7">
        <v>10</v>
      </c>
      <c r="K16" s="277">
        <f>'女子①'!L41</f>
        <v>0</v>
      </c>
      <c r="L16" s="277"/>
      <c r="M16" s="277"/>
      <c r="N16" s="30">
        <f>'女子①'!$F$4</f>
        <v>0</v>
      </c>
      <c r="P16" s="14">
        <v>10</v>
      </c>
      <c r="Q16" s="75" t="str">
        <f t="shared" si="1"/>
        <v>0(0)</v>
      </c>
    </row>
    <row r="17" spans="1:17" ht="18" customHeight="1">
      <c r="A17" s="48">
        <v>5</v>
      </c>
      <c r="B17" s="270">
        <f>'女子①'!C42</f>
        <v>0</v>
      </c>
      <c r="C17" s="270"/>
      <c r="D17" s="270"/>
      <c r="E17" s="21">
        <f>'女子①'!$F$4</f>
        <v>0</v>
      </c>
      <c r="G17" s="62">
        <v>5</v>
      </c>
      <c r="H17" s="75" t="str">
        <f t="shared" si="0"/>
        <v>0(0)</v>
      </c>
      <c r="I17" s="2"/>
      <c r="J17" s="7">
        <v>11</v>
      </c>
      <c r="K17" s="277">
        <f>'女子①'!L42</f>
        <v>0</v>
      </c>
      <c r="L17" s="277"/>
      <c r="M17" s="277"/>
      <c r="N17" s="30">
        <f>'女子①'!$F$4</f>
        <v>0</v>
      </c>
      <c r="P17" s="14">
        <v>11</v>
      </c>
      <c r="Q17" s="75" t="str">
        <f t="shared" si="1"/>
        <v>0(0)</v>
      </c>
    </row>
    <row r="18" spans="1:17" ht="18" customHeight="1" thickBot="1">
      <c r="A18" s="8">
        <v>6</v>
      </c>
      <c r="B18" s="278">
        <f>'女子①'!C43</f>
        <v>0</v>
      </c>
      <c r="C18" s="278"/>
      <c r="D18" s="278"/>
      <c r="E18" s="61">
        <f>'女子①'!$F$4</f>
        <v>0</v>
      </c>
      <c r="G18" s="15">
        <v>6</v>
      </c>
      <c r="H18" s="83" t="str">
        <f t="shared" si="0"/>
        <v>0(0)</v>
      </c>
      <c r="I18" s="2"/>
      <c r="J18" s="8">
        <v>12</v>
      </c>
      <c r="K18" s="270">
        <f>'女子①'!L43</f>
        <v>0</v>
      </c>
      <c r="L18" s="270"/>
      <c r="M18" s="270"/>
      <c r="N18" s="30">
        <f>'女子①'!$F$4</f>
        <v>0</v>
      </c>
      <c r="P18" s="15">
        <v>12</v>
      </c>
      <c r="Q18" s="76" t="str">
        <f t="shared" si="1"/>
        <v>0(0)</v>
      </c>
    </row>
    <row r="19" spans="11:14" ht="12.75">
      <c r="K19" s="32"/>
      <c r="L19" s="32"/>
      <c r="M19" s="32"/>
      <c r="N19" s="33"/>
    </row>
  </sheetData>
  <sheetProtection selectLockedCells="1"/>
  <mergeCells count="50">
    <mergeCell ref="J1:M1"/>
    <mergeCell ref="B2:D2"/>
    <mergeCell ref="K2:M2"/>
    <mergeCell ref="A3:A4"/>
    <mergeCell ref="B3:D3"/>
    <mergeCell ref="E3:E4"/>
    <mergeCell ref="J3:J4"/>
    <mergeCell ref="K3:M3"/>
    <mergeCell ref="N3:N4"/>
    <mergeCell ref="B4:D4"/>
    <mergeCell ref="K4:M4"/>
    <mergeCell ref="A5:A6"/>
    <mergeCell ref="B5:D5"/>
    <mergeCell ref="E5:E6"/>
    <mergeCell ref="J5:J6"/>
    <mergeCell ref="K5:M5"/>
    <mergeCell ref="N5:N6"/>
    <mergeCell ref="B6:D6"/>
    <mergeCell ref="K6:M6"/>
    <mergeCell ref="A7:A8"/>
    <mergeCell ref="B7:D7"/>
    <mergeCell ref="E7:E8"/>
    <mergeCell ref="J7:J8"/>
    <mergeCell ref="K7:M7"/>
    <mergeCell ref="N7:N8"/>
    <mergeCell ref="B8:D8"/>
    <mergeCell ref="K8:M8"/>
    <mergeCell ref="A9:A10"/>
    <mergeCell ref="B9:D9"/>
    <mergeCell ref="E9:E10"/>
    <mergeCell ref="J9:J10"/>
    <mergeCell ref="K9:M9"/>
    <mergeCell ref="N9:N10"/>
    <mergeCell ref="B10:D10"/>
    <mergeCell ref="K10:M10"/>
    <mergeCell ref="J11:M11"/>
    <mergeCell ref="B12:D12"/>
    <mergeCell ref="K12:M12"/>
    <mergeCell ref="B13:D13"/>
    <mergeCell ref="K13:M13"/>
    <mergeCell ref="B17:D17"/>
    <mergeCell ref="K17:M17"/>
    <mergeCell ref="B18:D18"/>
    <mergeCell ref="K18:M18"/>
    <mergeCell ref="B14:D14"/>
    <mergeCell ref="K14:M14"/>
    <mergeCell ref="B15:D15"/>
    <mergeCell ref="K15:M15"/>
    <mergeCell ref="B16:D16"/>
    <mergeCell ref="K16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4.00390625" style="0" customWidth="1"/>
    <col min="2" max="4" width="5.25390625" style="0" customWidth="1"/>
    <col min="5" max="5" width="6.75390625" style="18" customWidth="1"/>
    <col min="6" max="6" width="2.375" style="0" customWidth="1"/>
    <col min="7" max="7" width="3.50390625" style="0" bestFit="1" customWidth="1"/>
    <col min="8" max="8" width="40.50390625" style="0" customWidth="1"/>
    <col min="9" max="9" width="1.875" style="0" customWidth="1"/>
    <col min="10" max="10" width="4.00390625" style="0" customWidth="1"/>
    <col min="11" max="13" width="5.25390625" style="0" customWidth="1"/>
    <col min="14" max="14" width="7.125" style="18" bestFit="1" customWidth="1"/>
    <col min="15" max="15" width="2.625" style="0" customWidth="1"/>
    <col min="16" max="16" width="2.625" style="18" customWidth="1"/>
    <col min="17" max="17" width="40.50390625" style="0" customWidth="1"/>
  </cols>
  <sheetData>
    <row r="1" spans="1:16" s="5" customFormat="1" ht="18" customHeight="1" thickBot="1">
      <c r="A1" s="279" t="s">
        <v>22</v>
      </c>
      <c r="B1" s="279"/>
      <c r="C1" s="279"/>
      <c r="D1" s="279"/>
      <c r="E1" s="279"/>
      <c r="F1" s="1"/>
      <c r="G1" s="1"/>
      <c r="H1" s="1"/>
      <c r="I1" s="1"/>
      <c r="J1" s="263"/>
      <c r="K1" s="263"/>
      <c r="L1" s="263"/>
      <c r="M1" s="264"/>
      <c r="N1" s="17"/>
      <c r="O1" s="9"/>
      <c r="P1" s="18"/>
    </row>
    <row r="2" spans="1:17" ht="18" customHeight="1" thickBot="1">
      <c r="A2" s="6"/>
      <c r="B2" s="265" t="s">
        <v>2</v>
      </c>
      <c r="C2" s="265"/>
      <c r="D2" s="265"/>
      <c r="E2" s="4" t="s">
        <v>8</v>
      </c>
      <c r="F2" s="10"/>
      <c r="G2" s="80"/>
      <c r="H2" s="80" t="s">
        <v>40</v>
      </c>
      <c r="I2" s="2"/>
      <c r="J2" s="6"/>
      <c r="K2" s="265" t="s">
        <v>2</v>
      </c>
      <c r="L2" s="265"/>
      <c r="M2" s="265"/>
      <c r="N2" s="19" t="s">
        <v>8</v>
      </c>
      <c r="O2" s="20"/>
      <c r="P2" s="81"/>
      <c r="Q2" s="80" t="s">
        <v>40</v>
      </c>
    </row>
    <row r="3" spans="1:17" ht="18" customHeight="1">
      <c r="A3" s="266">
        <v>9</v>
      </c>
      <c r="B3" s="267">
        <f>'男子②(2枚目が必要なチームのみ)'!C28</f>
        <v>0</v>
      </c>
      <c r="C3" s="267"/>
      <c r="D3" s="267"/>
      <c r="E3" s="268">
        <f>'男子②(2枚目が必要なチームのみ)'!$F$4</f>
      </c>
      <c r="F3" s="11"/>
      <c r="G3" s="84">
        <v>9</v>
      </c>
      <c r="H3" s="74" t="str">
        <f>B3&amp;"・"&amp;B4&amp;"("&amp;E3&amp;")"</f>
        <v>0・0()</v>
      </c>
      <c r="I3" s="2"/>
      <c r="J3" s="266">
        <v>13</v>
      </c>
      <c r="K3" s="267">
        <f>'男子②(2枚目が必要なチームのみ)'!L28</f>
        <v>0</v>
      </c>
      <c r="L3" s="267"/>
      <c r="M3" s="267"/>
      <c r="N3" s="268">
        <f>'男子②(2枚目が必要なチームのみ)'!$F$4</f>
      </c>
      <c r="O3" s="11"/>
      <c r="P3" s="77">
        <v>13</v>
      </c>
      <c r="Q3" s="74" t="str">
        <f>K3&amp;"・"&amp;K4&amp;"("&amp;N3&amp;")"</f>
        <v>0・0()</v>
      </c>
    </row>
    <row r="4" spans="1:17" ht="18" customHeight="1">
      <c r="A4" s="266"/>
      <c r="B4" s="269">
        <f>'男子②(2枚目が必要なチームのみ)'!C29</f>
        <v>0</v>
      </c>
      <c r="C4" s="269"/>
      <c r="D4" s="269"/>
      <c r="E4" s="268"/>
      <c r="F4" s="11"/>
      <c r="G4" s="85">
        <v>10</v>
      </c>
      <c r="H4" s="75" t="str">
        <f>B5&amp;"・"&amp;B6&amp;"("&amp;E5&amp;")"</f>
        <v>0・0()</v>
      </c>
      <c r="I4" s="2"/>
      <c r="J4" s="266"/>
      <c r="K4" s="269">
        <f>'男子②(2枚目が必要なチームのみ)'!L29</f>
        <v>0</v>
      </c>
      <c r="L4" s="269"/>
      <c r="M4" s="269"/>
      <c r="N4" s="268"/>
      <c r="O4" s="11"/>
      <c r="P4" s="78">
        <v>14</v>
      </c>
      <c r="Q4" s="75" t="str">
        <f>K5&amp;"・"&amp;K6&amp;"("&amp;N5&amp;")"</f>
        <v>0・0()</v>
      </c>
    </row>
    <row r="5" spans="1:17" ht="18" customHeight="1">
      <c r="A5" s="266">
        <v>10</v>
      </c>
      <c r="B5" s="270">
        <f>'男子②(2枚目が必要なチームのみ)'!C30</f>
        <v>0</v>
      </c>
      <c r="C5" s="270"/>
      <c r="D5" s="270"/>
      <c r="E5" s="268">
        <f>'男子②(2枚目が必要なチームのみ)'!$F$4</f>
      </c>
      <c r="F5" s="11"/>
      <c r="G5" s="85">
        <v>11</v>
      </c>
      <c r="H5" s="75" t="str">
        <f>B7&amp;"・"&amp;B8&amp;"("&amp;E7&amp;")"</f>
        <v>0・0()</v>
      </c>
      <c r="I5" s="2"/>
      <c r="J5" s="266">
        <v>14</v>
      </c>
      <c r="K5" s="267">
        <f>'男子②(2枚目が必要なチームのみ)'!L30</f>
        <v>0</v>
      </c>
      <c r="L5" s="267"/>
      <c r="M5" s="267"/>
      <c r="N5" s="268">
        <f>'男子②(2枚目が必要なチームのみ)'!$F$4</f>
      </c>
      <c r="O5" s="11"/>
      <c r="P5" s="78">
        <v>15</v>
      </c>
      <c r="Q5" s="75" t="str">
        <f>K7&amp;"・"&amp;K8&amp;"("&amp;N7&amp;")"</f>
        <v>0・0()</v>
      </c>
    </row>
    <row r="6" spans="1:17" ht="18" customHeight="1" thickBot="1">
      <c r="A6" s="266"/>
      <c r="B6" s="271">
        <f>'男子②(2枚目が必要なチームのみ)'!C31</f>
        <v>0</v>
      </c>
      <c r="C6" s="271"/>
      <c r="D6" s="271"/>
      <c r="E6" s="268"/>
      <c r="F6" s="11"/>
      <c r="G6" s="86">
        <v>12</v>
      </c>
      <c r="H6" s="76" t="str">
        <f>B9&amp;"・"&amp;B10&amp;"("&amp;E9&amp;")"</f>
        <v>0・0()</v>
      </c>
      <c r="I6" s="2"/>
      <c r="J6" s="266"/>
      <c r="K6" s="269">
        <f>'男子②(2枚目が必要なチームのみ)'!L31</f>
        <v>0</v>
      </c>
      <c r="L6" s="269"/>
      <c r="M6" s="269"/>
      <c r="N6" s="268"/>
      <c r="O6" s="11"/>
      <c r="P6" s="79">
        <v>16</v>
      </c>
      <c r="Q6" s="76" t="str">
        <f>K9&amp;"・"&amp;K10&amp;"("&amp;N9&amp;")"</f>
        <v>0・0()</v>
      </c>
    </row>
    <row r="7" spans="1:15" ht="18" customHeight="1">
      <c r="A7" s="266">
        <v>11</v>
      </c>
      <c r="B7" s="267">
        <f>'男子②(2枚目が必要なチームのみ)'!C32</f>
        <v>0</v>
      </c>
      <c r="C7" s="267"/>
      <c r="D7" s="267"/>
      <c r="E7" s="268">
        <f>'男子②(2枚目が必要なチームのみ)'!$F$4</f>
      </c>
      <c r="F7" s="11"/>
      <c r="G7" s="11"/>
      <c r="H7" s="11"/>
      <c r="I7" s="2"/>
      <c r="J7" s="266">
        <v>15</v>
      </c>
      <c r="K7" s="270">
        <f>'男子②(2枚目が必要なチームのみ)'!L32</f>
        <v>0</v>
      </c>
      <c r="L7" s="270"/>
      <c r="M7" s="270"/>
      <c r="N7" s="268">
        <f>'男子②(2枚目が必要なチームのみ)'!$F$4</f>
      </c>
      <c r="O7" s="11"/>
    </row>
    <row r="8" spans="1:15" ht="18" customHeight="1">
      <c r="A8" s="266"/>
      <c r="B8" s="269">
        <f>'男子②(2枚目が必要なチームのみ)'!C33</f>
        <v>0</v>
      </c>
      <c r="C8" s="269"/>
      <c r="D8" s="269"/>
      <c r="E8" s="268"/>
      <c r="F8" s="11"/>
      <c r="G8" s="11"/>
      <c r="H8" s="11"/>
      <c r="I8" s="2"/>
      <c r="J8" s="266"/>
      <c r="K8" s="271">
        <f>'男子②(2枚目が必要なチームのみ)'!L33</f>
        <v>0</v>
      </c>
      <c r="L8" s="271"/>
      <c r="M8" s="271"/>
      <c r="N8" s="268"/>
      <c r="O8" s="11"/>
    </row>
    <row r="9" spans="1:15" ht="18" customHeight="1">
      <c r="A9" s="266">
        <v>12</v>
      </c>
      <c r="B9" s="267">
        <f>'男子②(2枚目が必要なチームのみ)'!C34</f>
        <v>0</v>
      </c>
      <c r="C9" s="267"/>
      <c r="D9" s="267"/>
      <c r="E9" s="268">
        <f>'男子②(2枚目が必要なチームのみ)'!$F$4</f>
      </c>
      <c r="F9" s="11"/>
      <c r="G9" s="11"/>
      <c r="H9" s="11"/>
      <c r="I9" s="2"/>
      <c r="J9" s="266">
        <v>16</v>
      </c>
      <c r="K9" s="270">
        <f>'男子②(2枚目が必要なチームのみ)'!L34</f>
        <v>0</v>
      </c>
      <c r="L9" s="270"/>
      <c r="M9" s="270"/>
      <c r="N9" s="268">
        <f>'男子②(2枚目が必要なチームのみ)'!$F$4</f>
      </c>
      <c r="O9" s="11"/>
    </row>
    <row r="10" spans="1:15" ht="18" customHeight="1" thickBot="1">
      <c r="A10" s="272"/>
      <c r="B10" s="274">
        <f>'男子②(2枚目が必要なチームのみ)'!C35</f>
        <v>0</v>
      </c>
      <c r="C10" s="274"/>
      <c r="D10" s="274"/>
      <c r="E10" s="268"/>
      <c r="F10" s="11"/>
      <c r="G10" s="11"/>
      <c r="H10" s="11"/>
      <c r="I10" s="2"/>
      <c r="J10" s="273"/>
      <c r="K10" s="275">
        <f>'男子②(2枚目が必要なチームのみ)'!L35</f>
        <v>0</v>
      </c>
      <c r="L10" s="275"/>
      <c r="M10" s="275"/>
      <c r="N10" s="268"/>
      <c r="O10" s="11"/>
    </row>
    <row r="11" spans="1:16" s="5" customFormat="1" ht="18" customHeight="1" thickBot="1">
      <c r="A11" s="276" t="s">
        <v>23</v>
      </c>
      <c r="B11" s="276"/>
      <c r="C11" s="276"/>
      <c r="D11" s="276"/>
      <c r="E11" s="276"/>
      <c r="F11" s="1"/>
      <c r="G11" s="1"/>
      <c r="H11" s="1"/>
      <c r="I11" s="1"/>
      <c r="J11" s="276"/>
      <c r="K11" s="276"/>
      <c r="L11" s="276"/>
      <c r="M11" s="276"/>
      <c r="N11" s="29"/>
      <c r="P11" s="18"/>
    </row>
    <row r="12" spans="1:17" ht="18" customHeight="1" thickBot="1">
      <c r="A12" s="6"/>
      <c r="B12" s="265" t="s">
        <v>2</v>
      </c>
      <c r="C12" s="265"/>
      <c r="D12" s="265"/>
      <c r="E12" s="4" t="s">
        <v>8</v>
      </c>
      <c r="F12" s="10"/>
      <c r="G12" s="10"/>
      <c r="H12" s="80" t="s">
        <v>40</v>
      </c>
      <c r="I12" s="2"/>
      <c r="J12" s="6"/>
      <c r="K12" s="265" t="s">
        <v>2</v>
      </c>
      <c r="L12" s="265"/>
      <c r="M12" s="265"/>
      <c r="N12" s="19" t="s">
        <v>8</v>
      </c>
      <c r="Q12" s="80" t="s">
        <v>40</v>
      </c>
    </row>
    <row r="13" spans="1:17" ht="18" customHeight="1">
      <c r="A13" s="7">
        <v>13</v>
      </c>
      <c r="B13" s="277">
        <f>'男子②(2枚目が必要なチームのみ)'!C38</f>
        <v>0</v>
      </c>
      <c r="C13" s="277"/>
      <c r="D13" s="277"/>
      <c r="E13" s="21">
        <f>'男子②(2枚目が必要なチームのみ)'!$F$4</f>
      </c>
      <c r="F13" s="11"/>
      <c r="G13" s="22">
        <v>13</v>
      </c>
      <c r="H13" s="74" t="str">
        <f aca="true" t="shared" si="0" ref="H13:H18">B13&amp;"("&amp;E13&amp;")"</f>
        <v>0()</v>
      </c>
      <c r="I13" s="2"/>
      <c r="J13" s="7">
        <v>19</v>
      </c>
      <c r="K13" s="277">
        <f>'男子②(2枚目が必要なチームのみ)'!L38</f>
        <v>0</v>
      </c>
      <c r="L13" s="277"/>
      <c r="M13" s="277"/>
      <c r="N13" s="30">
        <f>'男子②(2枚目が必要なチームのみ)'!$F$4</f>
      </c>
      <c r="P13" s="22">
        <v>19</v>
      </c>
      <c r="Q13" s="23" t="str">
        <f aca="true" t="shared" si="1" ref="Q13:Q18">K13&amp;"("&amp;N13&amp;")"</f>
        <v>0()</v>
      </c>
    </row>
    <row r="14" spans="1:17" ht="18" customHeight="1">
      <c r="A14" s="7">
        <v>14</v>
      </c>
      <c r="B14" s="277">
        <f>'男子②(2枚目が必要なチームのみ)'!C39</f>
        <v>0</v>
      </c>
      <c r="C14" s="277"/>
      <c r="D14" s="277"/>
      <c r="E14" s="21">
        <f>'男子②(2枚目が必要なチームのみ)'!$F$4</f>
      </c>
      <c r="F14" s="11"/>
      <c r="G14" s="14">
        <v>14</v>
      </c>
      <c r="H14" s="75" t="str">
        <f t="shared" si="0"/>
        <v>0()</v>
      </c>
      <c r="I14" s="2"/>
      <c r="J14" s="7">
        <v>20</v>
      </c>
      <c r="K14" s="277">
        <f>'男子②(2枚目が必要なチームのみ)'!L39</f>
        <v>0</v>
      </c>
      <c r="L14" s="277"/>
      <c r="M14" s="277"/>
      <c r="N14" s="30">
        <f>'男子②(2枚目が必要なチームのみ)'!$F$4</f>
      </c>
      <c r="P14" s="14">
        <v>20</v>
      </c>
      <c r="Q14" s="21" t="str">
        <f t="shared" si="1"/>
        <v>0()</v>
      </c>
    </row>
    <row r="15" spans="1:17" ht="18" customHeight="1">
      <c r="A15" s="7">
        <v>15</v>
      </c>
      <c r="B15" s="277">
        <f>'男子②(2枚目が必要なチームのみ)'!C40</f>
        <v>0</v>
      </c>
      <c r="C15" s="277"/>
      <c r="D15" s="277"/>
      <c r="E15" s="21">
        <f>'男子②(2枚目が必要なチームのみ)'!$F$4</f>
      </c>
      <c r="F15" s="11"/>
      <c r="G15" s="14">
        <v>15</v>
      </c>
      <c r="H15" s="75" t="str">
        <f t="shared" si="0"/>
        <v>0()</v>
      </c>
      <c r="I15" s="2"/>
      <c r="J15" s="7">
        <v>21</v>
      </c>
      <c r="K15" s="277">
        <f>'男子②(2枚目が必要なチームのみ)'!L40</f>
        <v>0</v>
      </c>
      <c r="L15" s="277"/>
      <c r="M15" s="277"/>
      <c r="N15" s="30">
        <f>'男子②(2枚目が必要なチームのみ)'!$F$4</f>
      </c>
      <c r="P15" s="14">
        <v>21</v>
      </c>
      <c r="Q15" s="21" t="str">
        <f t="shared" si="1"/>
        <v>0()</v>
      </c>
    </row>
    <row r="16" spans="1:17" ht="18" customHeight="1">
      <c r="A16" s="48">
        <v>16</v>
      </c>
      <c r="B16" s="270">
        <f>'男子②(2枚目が必要なチームのみ)'!C41</f>
        <v>0</v>
      </c>
      <c r="C16" s="270"/>
      <c r="D16" s="270"/>
      <c r="E16" s="60">
        <f>'男子②(2枚目が必要なチームのみ)'!$F$4</f>
      </c>
      <c r="F16" s="11"/>
      <c r="G16" s="62">
        <v>16</v>
      </c>
      <c r="H16" s="82" t="str">
        <f t="shared" si="0"/>
        <v>0()</v>
      </c>
      <c r="I16" s="2"/>
      <c r="J16" s="7">
        <v>22</v>
      </c>
      <c r="K16" s="277">
        <f>'男子②(2枚目が必要なチームのみ)'!L41</f>
        <v>0</v>
      </c>
      <c r="L16" s="277"/>
      <c r="M16" s="277"/>
      <c r="N16" s="30">
        <f>'男子②(2枚目が必要なチームのみ)'!$F$4</f>
      </c>
      <c r="P16" s="14">
        <v>22</v>
      </c>
      <c r="Q16" s="21" t="str">
        <f t="shared" si="1"/>
        <v>0()</v>
      </c>
    </row>
    <row r="17" spans="1:17" ht="18" customHeight="1">
      <c r="A17" s="48">
        <v>17</v>
      </c>
      <c r="B17" s="270">
        <f>'男子②(2枚目が必要なチームのみ)'!C42</f>
        <v>0</v>
      </c>
      <c r="C17" s="270"/>
      <c r="D17" s="270"/>
      <c r="E17" s="21">
        <f>'男子②(2枚目が必要なチームのみ)'!$F$4</f>
      </c>
      <c r="G17" s="62">
        <v>17</v>
      </c>
      <c r="H17" s="75" t="str">
        <f t="shared" si="0"/>
        <v>0()</v>
      </c>
      <c r="I17" s="2"/>
      <c r="J17" s="7">
        <v>23</v>
      </c>
      <c r="K17" s="277">
        <f>'男子②(2枚目が必要なチームのみ)'!L42</f>
        <v>0</v>
      </c>
      <c r="L17" s="277"/>
      <c r="M17" s="277"/>
      <c r="N17" s="30">
        <f>'男子②(2枚目が必要なチームのみ)'!$F$4</f>
      </c>
      <c r="P17" s="14">
        <v>23</v>
      </c>
      <c r="Q17" s="21" t="str">
        <f t="shared" si="1"/>
        <v>0()</v>
      </c>
    </row>
    <row r="18" spans="1:17" ht="18" customHeight="1" thickBot="1">
      <c r="A18" s="8">
        <v>18</v>
      </c>
      <c r="B18" s="278">
        <f>'男子②(2枚目が必要なチームのみ)'!C43</f>
        <v>0</v>
      </c>
      <c r="C18" s="278"/>
      <c r="D18" s="278"/>
      <c r="E18" s="61">
        <f>'男子②(2枚目が必要なチームのみ)'!$F$4</f>
      </c>
      <c r="G18" s="15">
        <v>18</v>
      </c>
      <c r="H18" s="83" t="str">
        <f t="shared" si="0"/>
        <v>0()</v>
      </c>
      <c r="I18" s="2"/>
      <c r="J18" s="8">
        <v>24</v>
      </c>
      <c r="K18" s="270">
        <f>'男子②(2枚目が必要なチームのみ)'!L43</f>
        <v>0</v>
      </c>
      <c r="L18" s="270"/>
      <c r="M18" s="270"/>
      <c r="N18" s="30">
        <f>'男子②(2枚目が必要なチームのみ)'!$F$4</f>
      </c>
      <c r="P18" s="15">
        <v>24</v>
      </c>
      <c r="Q18" s="26" t="str">
        <f t="shared" si="1"/>
        <v>0()</v>
      </c>
    </row>
    <row r="19" spans="11:14" ht="12.75">
      <c r="K19" s="32"/>
      <c r="L19" s="32"/>
      <c r="M19" s="32"/>
      <c r="N19" s="33"/>
    </row>
  </sheetData>
  <sheetProtection selectLockedCells="1"/>
  <mergeCells count="52">
    <mergeCell ref="J1:M1"/>
    <mergeCell ref="B2:D2"/>
    <mergeCell ref="K2:M2"/>
    <mergeCell ref="A3:A4"/>
    <mergeCell ref="B3:D3"/>
    <mergeCell ref="E3:E4"/>
    <mergeCell ref="J3:J4"/>
    <mergeCell ref="K3:M3"/>
    <mergeCell ref="N3:N4"/>
    <mergeCell ref="B4:D4"/>
    <mergeCell ref="K4:M4"/>
    <mergeCell ref="A5:A6"/>
    <mergeCell ref="B5:D5"/>
    <mergeCell ref="E5:E6"/>
    <mergeCell ref="J5:J6"/>
    <mergeCell ref="K5:M5"/>
    <mergeCell ref="N5:N6"/>
    <mergeCell ref="B6:D6"/>
    <mergeCell ref="K6:M6"/>
    <mergeCell ref="A7:A8"/>
    <mergeCell ref="B7:D7"/>
    <mergeCell ref="E7:E8"/>
    <mergeCell ref="J7:J8"/>
    <mergeCell ref="K7:M7"/>
    <mergeCell ref="N7:N8"/>
    <mergeCell ref="B8:D8"/>
    <mergeCell ref="K8:M8"/>
    <mergeCell ref="A9:A10"/>
    <mergeCell ref="B9:D9"/>
    <mergeCell ref="E9:E10"/>
    <mergeCell ref="J9:J10"/>
    <mergeCell ref="K9:M9"/>
    <mergeCell ref="N9:N10"/>
    <mergeCell ref="B10:D10"/>
    <mergeCell ref="B16:D16"/>
    <mergeCell ref="K16:M16"/>
    <mergeCell ref="K10:M10"/>
    <mergeCell ref="J11:M11"/>
    <mergeCell ref="B12:D12"/>
    <mergeCell ref="K12:M12"/>
    <mergeCell ref="B13:D13"/>
    <mergeCell ref="K13:M13"/>
    <mergeCell ref="B17:D17"/>
    <mergeCell ref="K17:M17"/>
    <mergeCell ref="B18:D18"/>
    <mergeCell ref="K18:M18"/>
    <mergeCell ref="A1:E1"/>
    <mergeCell ref="A11:E11"/>
    <mergeCell ref="B14:D14"/>
    <mergeCell ref="K14:M14"/>
    <mergeCell ref="B15:D15"/>
    <mergeCell ref="K15:M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Q19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4.00390625" style="0" customWidth="1"/>
    <col min="2" max="4" width="5.25390625" style="0" customWidth="1"/>
    <col min="5" max="5" width="6.75390625" style="18" customWidth="1"/>
    <col min="6" max="6" width="2.375" style="0" customWidth="1"/>
    <col min="7" max="7" width="2.50390625" style="0" bestFit="1" customWidth="1"/>
    <col min="8" max="8" width="40.50390625" style="0" customWidth="1"/>
    <col min="9" max="9" width="1.875" style="0" customWidth="1"/>
    <col min="10" max="10" width="4.00390625" style="0" customWidth="1"/>
    <col min="11" max="13" width="5.25390625" style="0" customWidth="1"/>
    <col min="14" max="14" width="7.125" style="18" bestFit="1" customWidth="1"/>
    <col min="15" max="15" width="2.625" style="0" customWidth="1"/>
    <col min="16" max="16" width="2.625" style="18" customWidth="1"/>
    <col min="17" max="17" width="40.50390625" style="0" customWidth="1"/>
  </cols>
  <sheetData>
    <row r="1" spans="1:16" s="5" customFormat="1" ht="18" customHeight="1" thickBot="1">
      <c r="A1" s="3" t="s">
        <v>22</v>
      </c>
      <c r="B1" s="1"/>
      <c r="C1" s="1"/>
      <c r="D1" s="1"/>
      <c r="E1" s="16"/>
      <c r="F1" s="1"/>
      <c r="G1" s="1"/>
      <c r="H1" s="1"/>
      <c r="I1" s="1"/>
      <c r="J1" s="263"/>
      <c r="K1" s="263"/>
      <c r="L1" s="263"/>
      <c r="M1" s="264"/>
      <c r="N1" s="17"/>
      <c r="O1" s="9"/>
      <c r="P1" s="18"/>
    </row>
    <row r="2" spans="1:17" ht="18" customHeight="1" thickBot="1">
      <c r="A2" s="6"/>
      <c r="B2" s="265" t="s">
        <v>2</v>
      </c>
      <c r="C2" s="265"/>
      <c r="D2" s="265"/>
      <c r="E2" s="4" t="s">
        <v>8</v>
      </c>
      <c r="F2" s="10"/>
      <c r="G2" s="10"/>
      <c r="H2" s="80" t="s">
        <v>40</v>
      </c>
      <c r="I2" s="2"/>
      <c r="J2" s="6"/>
      <c r="K2" s="265" t="s">
        <v>2</v>
      </c>
      <c r="L2" s="265"/>
      <c r="M2" s="265"/>
      <c r="N2" s="19" t="s">
        <v>8</v>
      </c>
      <c r="O2" s="20"/>
      <c r="Q2" s="80" t="s">
        <v>40</v>
      </c>
    </row>
    <row r="3" spans="1:17" ht="18" customHeight="1">
      <c r="A3" s="266">
        <v>9</v>
      </c>
      <c r="B3" s="267">
        <f>'女子②(2枚目が必要なチームのみ) '!C28</f>
        <v>0</v>
      </c>
      <c r="C3" s="267"/>
      <c r="D3" s="267"/>
      <c r="E3" s="268">
        <f>'女子②(2枚目が必要なチームのみ) '!$F$4</f>
      </c>
      <c r="F3" s="11"/>
      <c r="G3" s="22">
        <v>1</v>
      </c>
      <c r="H3" s="74" t="str">
        <f>B3&amp;"・"&amp;B4&amp;"("&amp;E3&amp;")"</f>
        <v>0・0()</v>
      </c>
      <c r="I3" s="2"/>
      <c r="J3" s="266">
        <v>13</v>
      </c>
      <c r="K3" s="267">
        <f>'女子②(2枚目が必要なチームのみ) '!L28</f>
        <v>0</v>
      </c>
      <c r="L3" s="267"/>
      <c r="M3" s="267"/>
      <c r="N3" s="268">
        <f>'女子②(2枚目が必要なチームのみ) '!$F$4</f>
      </c>
      <c r="O3" s="11"/>
      <c r="P3" s="24">
        <v>1</v>
      </c>
      <c r="Q3" s="74" t="str">
        <f>K3&amp;"・"&amp;K4&amp;"("&amp;N3&amp;")"</f>
        <v>0・0()</v>
      </c>
    </row>
    <row r="4" spans="1:17" ht="18" customHeight="1">
      <c r="A4" s="266"/>
      <c r="B4" s="269">
        <f>'女子②(2枚目が必要なチームのみ) '!C29</f>
        <v>0</v>
      </c>
      <c r="C4" s="269"/>
      <c r="D4" s="269"/>
      <c r="E4" s="268"/>
      <c r="F4" s="11"/>
      <c r="G4" s="14">
        <v>2</v>
      </c>
      <c r="H4" s="75" t="str">
        <f>B5&amp;"・"&amp;B6&amp;"("&amp;E5&amp;")"</f>
        <v>0・0()</v>
      </c>
      <c r="I4" s="2"/>
      <c r="J4" s="266"/>
      <c r="K4" s="269">
        <f>'女子②(2枚目が必要なチームのみ) '!L29</f>
        <v>0</v>
      </c>
      <c r="L4" s="269"/>
      <c r="M4" s="269"/>
      <c r="N4" s="268"/>
      <c r="O4" s="11"/>
      <c r="P4" s="25">
        <v>2</v>
      </c>
      <c r="Q4" s="75" t="str">
        <f>K5&amp;"・"&amp;K6&amp;"("&amp;N5&amp;")"</f>
        <v>0・0()</v>
      </c>
    </row>
    <row r="5" spans="1:17" ht="18" customHeight="1">
      <c r="A5" s="266">
        <v>10</v>
      </c>
      <c r="B5" s="270">
        <f>'女子②(2枚目が必要なチームのみ) '!C30</f>
        <v>0</v>
      </c>
      <c r="C5" s="270"/>
      <c r="D5" s="270"/>
      <c r="E5" s="268">
        <f>'女子②(2枚目が必要なチームのみ) '!$F$4</f>
      </c>
      <c r="F5" s="11"/>
      <c r="G5" s="14">
        <v>3</v>
      </c>
      <c r="H5" s="75" t="str">
        <f>B7&amp;"・"&amp;B8&amp;"("&amp;E7&amp;")"</f>
        <v>0・0()</v>
      </c>
      <c r="I5" s="2"/>
      <c r="J5" s="266">
        <v>14</v>
      </c>
      <c r="K5" s="267">
        <f>'女子②(2枚目が必要なチームのみ) '!L30</f>
        <v>0</v>
      </c>
      <c r="L5" s="267"/>
      <c r="M5" s="267"/>
      <c r="N5" s="268">
        <f>'女子②(2枚目が必要なチームのみ) '!$F$4</f>
      </c>
      <c r="O5" s="11"/>
      <c r="P5" s="25">
        <v>3</v>
      </c>
      <c r="Q5" s="75" t="str">
        <f>K7&amp;"・"&amp;K8&amp;"("&amp;N7&amp;")"</f>
        <v>0・0()</v>
      </c>
    </row>
    <row r="6" spans="1:17" ht="18" customHeight="1" thickBot="1">
      <c r="A6" s="266"/>
      <c r="B6" s="271">
        <f>'女子②(2枚目が必要なチームのみ) '!C31</f>
        <v>0</v>
      </c>
      <c r="C6" s="271"/>
      <c r="D6" s="271"/>
      <c r="E6" s="268"/>
      <c r="F6" s="11"/>
      <c r="G6" s="15">
        <v>4</v>
      </c>
      <c r="H6" s="76" t="str">
        <f>B9&amp;"・"&amp;B10&amp;"("&amp;E9&amp;")"</f>
        <v>0・0()</v>
      </c>
      <c r="I6" s="2"/>
      <c r="J6" s="266"/>
      <c r="K6" s="269">
        <f>'女子②(2枚目が必要なチームのみ) '!L31</f>
        <v>0</v>
      </c>
      <c r="L6" s="269"/>
      <c r="M6" s="269"/>
      <c r="N6" s="268"/>
      <c r="O6" s="11"/>
      <c r="P6" s="27">
        <v>4</v>
      </c>
      <c r="Q6" s="76" t="str">
        <f>K9&amp;"・"&amp;K10&amp;"("&amp;N9&amp;")"</f>
        <v>0・0()</v>
      </c>
    </row>
    <row r="7" spans="1:15" ht="18" customHeight="1">
      <c r="A7" s="266">
        <v>11</v>
      </c>
      <c r="B7" s="267">
        <f>'女子②(2枚目が必要なチームのみ) '!C32</f>
        <v>0</v>
      </c>
      <c r="C7" s="267"/>
      <c r="D7" s="267"/>
      <c r="E7" s="268">
        <f>'女子②(2枚目が必要なチームのみ) '!$F$4</f>
      </c>
      <c r="F7" s="11"/>
      <c r="G7" s="11"/>
      <c r="H7" s="11"/>
      <c r="I7" s="2"/>
      <c r="J7" s="266">
        <v>15</v>
      </c>
      <c r="K7" s="270">
        <f>'女子②(2枚目が必要なチームのみ) '!L32</f>
        <v>0</v>
      </c>
      <c r="L7" s="270"/>
      <c r="M7" s="270"/>
      <c r="N7" s="268">
        <f>'女子②(2枚目が必要なチームのみ) '!$F$4</f>
      </c>
      <c r="O7" s="11"/>
    </row>
    <row r="8" spans="1:15" ht="18" customHeight="1">
      <c r="A8" s="266"/>
      <c r="B8" s="269">
        <f>'女子②(2枚目が必要なチームのみ) '!C33</f>
        <v>0</v>
      </c>
      <c r="C8" s="269"/>
      <c r="D8" s="269"/>
      <c r="E8" s="268"/>
      <c r="F8" s="11"/>
      <c r="G8" s="11"/>
      <c r="H8" s="11"/>
      <c r="I8" s="2"/>
      <c r="J8" s="266"/>
      <c r="K8" s="271">
        <f>'女子②(2枚目が必要なチームのみ) '!L33</f>
        <v>0</v>
      </c>
      <c r="L8" s="271"/>
      <c r="M8" s="271"/>
      <c r="N8" s="268"/>
      <c r="O8" s="11"/>
    </row>
    <row r="9" spans="1:15" ht="18" customHeight="1">
      <c r="A9" s="266">
        <v>12</v>
      </c>
      <c r="B9" s="267">
        <f>'女子②(2枚目が必要なチームのみ) '!C34</f>
        <v>0</v>
      </c>
      <c r="C9" s="267"/>
      <c r="D9" s="267"/>
      <c r="E9" s="268">
        <f>'女子②(2枚目が必要なチームのみ) '!$F$4</f>
      </c>
      <c r="F9" s="11"/>
      <c r="G9" s="11"/>
      <c r="H9" s="11"/>
      <c r="I9" s="2"/>
      <c r="J9" s="266">
        <v>16</v>
      </c>
      <c r="K9" s="270">
        <f>'女子②(2枚目が必要なチームのみ) '!L34</f>
        <v>0</v>
      </c>
      <c r="L9" s="270"/>
      <c r="M9" s="270"/>
      <c r="N9" s="268">
        <f>'女子②(2枚目が必要なチームのみ) '!$F$4</f>
      </c>
      <c r="O9" s="11"/>
    </row>
    <row r="10" spans="1:15" ht="18" customHeight="1" thickBot="1">
      <c r="A10" s="272"/>
      <c r="B10" s="274">
        <f>'女子②(2枚目が必要なチームのみ) '!C35</f>
        <v>0</v>
      </c>
      <c r="C10" s="274"/>
      <c r="D10" s="274"/>
      <c r="E10" s="268"/>
      <c r="F10" s="11"/>
      <c r="G10" s="11"/>
      <c r="H10" s="11"/>
      <c r="I10" s="2"/>
      <c r="J10" s="273"/>
      <c r="K10" s="275">
        <f>'女子②(2枚目が必要なチームのみ) '!L35</f>
        <v>0</v>
      </c>
      <c r="L10" s="275"/>
      <c r="M10" s="275"/>
      <c r="N10" s="268"/>
      <c r="O10" s="11"/>
    </row>
    <row r="11" spans="1:16" s="5" customFormat="1" ht="18" customHeight="1" thickBot="1">
      <c r="A11" s="3" t="s">
        <v>23</v>
      </c>
      <c r="B11" s="31"/>
      <c r="C11" s="31"/>
      <c r="D11" s="31"/>
      <c r="E11" s="28"/>
      <c r="F11" s="1"/>
      <c r="G11" s="1"/>
      <c r="H11" s="1"/>
      <c r="I11" s="1"/>
      <c r="J11" s="276"/>
      <c r="K11" s="276"/>
      <c r="L11" s="276"/>
      <c r="M11" s="276"/>
      <c r="N11" s="29"/>
      <c r="P11" s="18"/>
    </row>
    <row r="12" spans="1:17" ht="18" customHeight="1" thickBot="1">
      <c r="A12" s="6"/>
      <c r="B12" s="265" t="s">
        <v>2</v>
      </c>
      <c r="C12" s="265"/>
      <c r="D12" s="265"/>
      <c r="E12" s="4" t="s">
        <v>8</v>
      </c>
      <c r="F12" s="10"/>
      <c r="G12" s="10"/>
      <c r="H12" s="80" t="s">
        <v>40</v>
      </c>
      <c r="I12" s="2"/>
      <c r="J12" s="6"/>
      <c r="K12" s="265" t="s">
        <v>2</v>
      </c>
      <c r="L12" s="265"/>
      <c r="M12" s="265"/>
      <c r="N12" s="19" t="s">
        <v>8</v>
      </c>
      <c r="Q12" s="80" t="s">
        <v>40</v>
      </c>
    </row>
    <row r="13" spans="1:17" ht="18" customHeight="1">
      <c r="A13" s="7">
        <v>13</v>
      </c>
      <c r="B13" s="277">
        <f>'女子②(2枚目が必要なチームのみ) '!C38</f>
        <v>0</v>
      </c>
      <c r="C13" s="277"/>
      <c r="D13" s="277"/>
      <c r="E13" s="21">
        <f>'女子②(2枚目が必要なチームのみ) '!$F$4</f>
      </c>
      <c r="F13" s="11"/>
      <c r="G13" s="22">
        <v>1</v>
      </c>
      <c r="H13" s="74" t="str">
        <f aca="true" t="shared" si="0" ref="H13:H18">B13&amp;"("&amp;E13&amp;")"</f>
        <v>0()</v>
      </c>
      <c r="I13" s="2"/>
      <c r="J13" s="7">
        <v>19</v>
      </c>
      <c r="K13" s="277">
        <f>'女子②(2枚目が必要なチームのみ) '!L38</f>
        <v>0</v>
      </c>
      <c r="L13" s="277"/>
      <c r="M13" s="277"/>
      <c r="N13" s="30">
        <f>'女子②(2枚目が必要なチームのみ) '!$F$4</f>
      </c>
      <c r="P13" s="22">
        <v>7</v>
      </c>
      <c r="Q13" s="74" t="str">
        <f aca="true" t="shared" si="1" ref="Q13:Q18">K13&amp;"("&amp;N13&amp;")"</f>
        <v>0()</v>
      </c>
    </row>
    <row r="14" spans="1:17" ht="18" customHeight="1">
      <c r="A14" s="7">
        <v>14</v>
      </c>
      <c r="B14" s="277">
        <f>'女子②(2枚目が必要なチームのみ) '!C39</f>
        <v>0</v>
      </c>
      <c r="C14" s="277"/>
      <c r="D14" s="277"/>
      <c r="E14" s="21">
        <f>'女子②(2枚目が必要なチームのみ) '!$F$4</f>
      </c>
      <c r="F14" s="11"/>
      <c r="G14" s="14">
        <v>2</v>
      </c>
      <c r="H14" s="75" t="str">
        <f t="shared" si="0"/>
        <v>0()</v>
      </c>
      <c r="I14" s="2"/>
      <c r="J14" s="7">
        <v>20</v>
      </c>
      <c r="K14" s="277">
        <f>'女子②(2枚目が必要なチームのみ) '!L39</f>
        <v>0</v>
      </c>
      <c r="L14" s="277"/>
      <c r="M14" s="277"/>
      <c r="N14" s="30">
        <f>'女子②(2枚目が必要なチームのみ) '!$F$4</f>
      </c>
      <c r="P14" s="14">
        <v>8</v>
      </c>
      <c r="Q14" s="75" t="str">
        <f t="shared" si="1"/>
        <v>0()</v>
      </c>
    </row>
    <row r="15" spans="1:17" ht="18" customHeight="1">
      <c r="A15" s="7">
        <v>15</v>
      </c>
      <c r="B15" s="277">
        <f>'女子②(2枚目が必要なチームのみ) '!C40</f>
        <v>0</v>
      </c>
      <c r="C15" s="277"/>
      <c r="D15" s="277"/>
      <c r="E15" s="21">
        <f>'女子②(2枚目が必要なチームのみ) '!$F$4</f>
      </c>
      <c r="F15" s="11"/>
      <c r="G15" s="14">
        <v>3</v>
      </c>
      <c r="H15" s="75" t="str">
        <f t="shared" si="0"/>
        <v>0()</v>
      </c>
      <c r="I15" s="2"/>
      <c r="J15" s="7">
        <v>21</v>
      </c>
      <c r="K15" s="277">
        <f>'女子②(2枚目が必要なチームのみ) '!L40</f>
        <v>0</v>
      </c>
      <c r="L15" s="277"/>
      <c r="M15" s="277"/>
      <c r="N15" s="30">
        <f>'女子②(2枚目が必要なチームのみ) '!$F$4</f>
      </c>
      <c r="P15" s="14">
        <v>9</v>
      </c>
      <c r="Q15" s="75" t="str">
        <f t="shared" si="1"/>
        <v>0()</v>
      </c>
    </row>
    <row r="16" spans="1:17" ht="18" customHeight="1">
      <c r="A16" s="48">
        <v>16</v>
      </c>
      <c r="B16" s="270">
        <f>'女子②(2枚目が必要なチームのみ) '!C41</f>
        <v>0</v>
      </c>
      <c r="C16" s="270"/>
      <c r="D16" s="270"/>
      <c r="E16" s="60">
        <f>'女子②(2枚目が必要なチームのみ) '!$F$4</f>
      </c>
      <c r="F16" s="11"/>
      <c r="G16" s="62">
        <v>4</v>
      </c>
      <c r="H16" s="82" t="str">
        <f t="shared" si="0"/>
        <v>0()</v>
      </c>
      <c r="I16" s="2"/>
      <c r="J16" s="7">
        <v>22</v>
      </c>
      <c r="K16" s="277">
        <f>'女子②(2枚目が必要なチームのみ) '!L41</f>
        <v>0</v>
      </c>
      <c r="L16" s="277"/>
      <c r="M16" s="277"/>
      <c r="N16" s="30">
        <f>'女子②(2枚目が必要なチームのみ) '!$F$4</f>
      </c>
      <c r="P16" s="14">
        <v>10</v>
      </c>
      <c r="Q16" s="75" t="str">
        <f t="shared" si="1"/>
        <v>0()</v>
      </c>
    </row>
    <row r="17" spans="1:17" ht="18" customHeight="1">
      <c r="A17" s="48">
        <v>17</v>
      </c>
      <c r="B17" s="270">
        <f>'女子②(2枚目が必要なチームのみ) '!C42</f>
        <v>0</v>
      </c>
      <c r="C17" s="270"/>
      <c r="D17" s="270"/>
      <c r="E17" s="21">
        <f>'女子②(2枚目が必要なチームのみ) '!$F$4</f>
      </c>
      <c r="G17" s="62">
        <v>5</v>
      </c>
      <c r="H17" s="75" t="str">
        <f t="shared" si="0"/>
        <v>0()</v>
      </c>
      <c r="I17" s="2"/>
      <c r="J17" s="7">
        <v>23</v>
      </c>
      <c r="K17" s="277">
        <f>'女子②(2枚目が必要なチームのみ) '!L42</f>
        <v>0</v>
      </c>
      <c r="L17" s="277"/>
      <c r="M17" s="277"/>
      <c r="N17" s="30">
        <f>'女子②(2枚目が必要なチームのみ) '!$F$4</f>
      </c>
      <c r="P17" s="14">
        <v>11</v>
      </c>
      <c r="Q17" s="75" t="str">
        <f t="shared" si="1"/>
        <v>0()</v>
      </c>
    </row>
    <row r="18" spans="1:17" ht="18" customHeight="1" thickBot="1">
      <c r="A18" s="8">
        <v>18</v>
      </c>
      <c r="B18" s="278">
        <f>'女子②(2枚目が必要なチームのみ) '!C43</f>
        <v>0</v>
      </c>
      <c r="C18" s="278"/>
      <c r="D18" s="278"/>
      <c r="E18" s="61">
        <f>'女子②(2枚目が必要なチームのみ) '!$F$4</f>
      </c>
      <c r="G18" s="15">
        <v>6</v>
      </c>
      <c r="H18" s="83" t="str">
        <f t="shared" si="0"/>
        <v>0()</v>
      </c>
      <c r="I18" s="2"/>
      <c r="J18" s="8">
        <v>24</v>
      </c>
      <c r="K18" s="270">
        <f>'女子②(2枚目が必要なチームのみ) '!L43</f>
        <v>0</v>
      </c>
      <c r="L18" s="270"/>
      <c r="M18" s="270"/>
      <c r="N18" s="30">
        <f>'女子②(2枚目が必要なチームのみ) '!$F$4</f>
      </c>
      <c r="P18" s="15">
        <v>12</v>
      </c>
      <c r="Q18" s="76" t="str">
        <f t="shared" si="1"/>
        <v>0()</v>
      </c>
    </row>
    <row r="19" spans="11:14" ht="12.75">
      <c r="K19" s="32"/>
      <c r="L19" s="32"/>
      <c r="M19" s="32"/>
      <c r="N19" s="33"/>
    </row>
  </sheetData>
  <sheetProtection selectLockedCells="1"/>
  <mergeCells count="50">
    <mergeCell ref="J1:M1"/>
    <mergeCell ref="B2:D2"/>
    <mergeCell ref="K2:M2"/>
    <mergeCell ref="A3:A4"/>
    <mergeCell ref="B3:D3"/>
    <mergeCell ref="E3:E4"/>
    <mergeCell ref="J3:J4"/>
    <mergeCell ref="K3:M3"/>
    <mergeCell ref="N3:N4"/>
    <mergeCell ref="B4:D4"/>
    <mergeCell ref="K4:M4"/>
    <mergeCell ref="A5:A6"/>
    <mergeCell ref="B5:D5"/>
    <mergeCell ref="E5:E6"/>
    <mergeCell ref="J5:J6"/>
    <mergeCell ref="K5:M5"/>
    <mergeCell ref="N5:N6"/>
    <mergeCell ref="B6:D6"/>
    <mergeCell ref="K6:M6"/>
    <mergeCell ref="A7:A8"/>
    <mergeCell ref="B7:D7"/>
    <mergeCell ref="E7:E8"/>
    <mergeCell ref="J7:J8"/>
    <mergeCell ref="K7:M7"/>
    <mergeCell ref="N7:N8"/>
    <mergeCell ref="B8:D8"/>
    <mergeCell ref="K8:M8"/>
    <mergeCell ref="A9:A10"/>
    <mergeCell ref="B9:D9"/>
    <mergeCell ref="E9:E10"/>
    <mergeCell ref="J9:J10"/>
    <mergeCell ref="K9:M9"/>
    <mergeCell ref="N9:N10"/>
    <mergeCell ref="B10:D10"/>
    <mergeCell ref="K10:M10"/>
    <mergeCell ref="J11:M11"/>
    <mergeCell ref="B12:D12"/>
    <mergeCell ref="K12:M12"/>
    <mergeCell ref="B13:D13"/>
    <mergeCell ref="K13:M13"/>
    <mergeCell ref="B17:D17"/>
    <mergeCell ref="K17:M17"/>
    <mergeCell ref="B18:D18"/>
    <mergeCell ref="K18:M18"/>
    <mergeCell ref="B14:D14"/>
    <mergeCell ref="K14:M14"/>
    <mergeCell ref="B15:D15"/>
    <mergeCell ref="K15:M15"/>
    <mergeCell ref="B16:D16"/>
    <mergeCell ref="K16:M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maeharauser</cp:lastModifiedBy>
  <cp:lastPrinted>2023-06-27T04:54:05Z</cp:lastPrinted>
  <dcterms:created xsi:type="dcterms:W3CDTF">2005-03-10T07:38:26Z</dcterms:created>
  <dcterms:modified xsi:type="dcterms:W3CDTF">2023-07-26T02:56:37Z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